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9"/>
  <workbookPr/>
  <mc:AlternateContent xmlns:mc="http://schemas.openxmlformats.org/markup-compatibility/2006">
    <mc:Choice Requires="x15">
      <x15ac:absPath xmlns:x15ac="http://schemas.microsoft.com/office/spreadsheetml/2010/11/ac" url="https://theermgroup.sharepoint.com/sites/ic-equinor-esia-perforacion-exploratorio-argerich-1encan100/Shared Documents/Reports/07 Evaluación de Impactos/"/>
    </mc:Choice>
  </mc:AlternateContent>
  <xr:revisionPtr revIDLastSave="217" documentId="11_4851BE39A4A102A2CC1D52130549B42ABE65A411" xr6:coauthVersionLast="47" xr6:coauthVersionMax="47" xr10:uidLastSave="{1DD85226-7445-4641-851C-A873DB0C7B43}"/>
  <bookViews>
    <workbookView xWindow="0" yWindow="0" windowWidth="23040" windowHeight="8620" xr2:uid="{00000000-000D-0000-FFFF-FFFF00000000}"/>
  </bookViews>
  <sheets>
    <sheet name="Anexo VII -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AO44" i="1"/>
  <c r="O44" i="1"/>
  <c r="AB45" i="1"/>
  <c r="AB46" i="1"/>
  <c r="AO50" i="1" l="1"/>
  <c r="O50" i="1"/>
  <c r="AB48" i="1"/>
  <c r="AB47" i="1"/>
  <c r="AB43" i="1"/>
  <c r="AO42" i="1"/>
  <c r="AO41" i="1"/>
  <c r="O42" i="1"/>
  <c r="O41" i="1"/>
  <c r="AB42" i="1"/>
  <c r="AB41" i="1"/>
  <c r="AB40" i="1"/>
  <c r="AO38" i="1"/>
  <c r="AO36" i="1"/>
  <c r="AO35" i="1"/>
  <c r="O38" i="1"/>
  <c r="O36" i="1"/>
  <c r="O35" i="1"/>
  <c r="AB38" i="1"/>
  <c r="AB37" i="1"/>
  <c r="AB36" i="1"/>
  <c r="AO30" i="1"/>
  <c r="AO34" i="1"/>
  <c r="AO33" i="1"/>
  <c r="O34" i="1"/>
  <c r="O33" i="1"/>
  <c r="O30" i="1"/>
  <c r="AB34" i="1"/>
  <c r="AB33" i="1"/>
  <c r="AB32" i="1"/>
  <c r="AB30" i="1"/>
  <c r="AO29" i="1"/>
  <c r="O29" i="1"/>
  <c r="AO26" i="1"/>
  <c r="O26" i="1"/>
  <c r="AB29" i="1"/>
  <c r="AB28" i="1"/>
  <c r="AB27" i="1"/>
  <c r="AB25" i="1"/>
  <c r="AB24" i="1"/>
  <c r="AO22" i="1"/>
  <c r="O22" i="1"/>
  <c r="AB22" i="1"/>
  <c r="AB21" i="1"/>
  <c r="AB20" i="1"/>
  <c r="AO19" i="1"/>
  <c r="AB19" i="1"/>
  <c r="AO18" i="1"/>
  <c r="O18" i="1"/>
  <c r="AB18" i="1"/>
  <c r="AO15" i="1"/>
  <c r="AO14" i="1"/>
  <c r="AO13" i="1"/>
  <c r="AB15" i="1"/>
  <c r="AB14" i="1"/>
  <c r="AB13" i="1"/>
  <c r="AB10" i="1"/>
  <c r="AO9" i="1"/>
  <c r="AB9" i="1"/>
  <c r="O9" i="1"/>
  <c r="O13" i="1"/>
  <c r="O14" i="1"/>
  <c r="O6" i="1"/>
  <c r="AO7" i="1"/>
  <c r="AO6" i="1"/>
  <c r="AO5" i="1"/>
  <c r="AB7" i="1"/>
  <c r="AB6" i="1"/>
  <c r="AB5" i="1"/>
  <c r="AB53" i="1" l="1"/>
  <c r="AB52" i="1"/>
  <c r="AB50" i="1"/>
  <c r="AB44" i="1"/>
  <c r="AB39" i="1"/>
  <c r="AB35" i="1"/>
  <c r="AB31" i="1"/>
  <c r="AB26" i="1"/>
  <c r="AB23" i="1"/>
  <c r="AB17" i="1"/>
  <c r="AB16" i="1"/>
  <c r="AB12" i="1"/>
  <c r="AB11" i="1"/>
  <c r="AB8" i="1"/>
  <c r="O7" i="1"/>
  <c r="O15" i="1"/>
  <c r="O19" i="1"/>
</calcChain>
</file>

<file path=xl/sharedStrings.xml><?xml version="1.0" encoding="utf-8"?>
<sst xmlns="http://schemas.openxmlformats.org/spreadsheetml/2006/main" count="213" uniqueCount="93">
  <si>
    <t>Anexo VII- D Resumen de la Matriz de impactos</t>
  </si>
  <si>
    <t xml:space="preserve">Capítulo VII-  Identificación y evaluación de potenciales impactos ambientales y medidas de mitigación			</t>
  </si>
  <si>
    <t xml:space="preserve">Matriz de evaluación de impactos
</t>
  </si>
  <si>
    <t>Movilización de la embarcacción de perforación</t>
  </si>
  <si>
    <t>Perforación y  evaluación de pozo</t>
  </si>
  <si>
    <t>Abandono y desmovilización</t>
  </si>
  <si>
    <t>Componente</t>
  </si>
  <si>
    <t>Receptor</t>
  </si>
  <si>
    <t>Impacto medioambiental</t>
  </si>
  <si>
    <t>N</t>
  </si>
  <si>
    <t>IN</t>
  </si>
  <si>
    <t>EX</t>
  </si>
  <si>
    <t>MO</t>
  </si>
  <si>
    <t>PE</t>
  </si>
  <si>
    <t>RV</t>
  </si>
  <si>
    <t>SI</t>
  </si>
  <si>
    <t>AC</t>
  </si>
  <si>
    <t>EF</t>
  </si>
  <si>
    <t>PR</t>
  </si>
  <si>
    <t>MC</t>
  </si>
  <si>
    <t>T</t>
  </si>
  <si>
    <t>IA</t>
  </si>
  <si>
    <t>Físico</t>
  </si>
  <si>
    <t>Atmósfera y calidad del aire</t>
  </si>
  <si>
    <t>Impacto por las emisiones de gases de efecto invernadero del Proyecto</t>
  </si>
  <si>
    <t>Bajo</t>
  </si>
  <si>
    <t>Impacto en la calidad del aire debido a las emisiones gaseosas del Proyecto</t>
  </si>
  <si>
    <t xml:space="preserve">
Ruido ambiental</t>
  </si>
  <si>
    <t>Impacto en el ruido de fondo ambiental debido a la emisión de sonido asociada con el tránsito de embarcaciones de suministro y helicópteros, y la operación del buque de perforación</t>
  </si>
  <si>
    <t>Impacto en el ruido ambiental debido a la emisión de sonido asociada a la operación del buque de perforación</t>
  </si>
  <si>
    <t xml:space="preserve">
Luz ambiental</t>
  </si>
  <si>
    <t xml:space="preserve">Impactos en la luz ambiental debido a las emisiones lumínicas de las embarcaciones de suministro y helicópteros </t>
  </si>
  <si>
    <t>Impactos en la luz ambiental debido a las emisiones de luz del buque de perforación</t>
  </si>
  <si>
    <t>Lecho marino/sedimentos</t>
  </si>
  <si>
    <t>Impacto en el lecho marino por contaminación por lodos de perforación</t>
  </si>
  <si>
    <t>Impacto en el lecho marino debido a la perturbación física del lecho marino derivada de la descarga de recortes de perforación y actividades de cementación</t>
  </si>
  <si>
    <t>Calidad del agua marina</t>
  </si>
  <si>
    <t xml:space="preserve">Impacto en la calidad del agua marina costa afuera debido a la descarga de agua de refrigeración </t>
  </si>
  <si>
    <t xml:space="preserve">Impacto en la calidad del agua marina costa afuera debido al drenaje de los buques de perforación y al agua de sentina </t>
  </si>
  <si>
    <t xml:space="preserve">Impacto en la calidad del agua marina costa afuera debido a la descarga de aguas negras y aguas grises </t>
  </si>
  <si>
    <t xml:space="preserve">Impacto en la calidad del agua marina debido a la descarga costa afuera de los recortes de perforación </t>
  </si>
  <si>
    <t>Impacto en la calidad del agua marina debido a descargas costa afuera de cemento</t>
  </si>
  <si>
    <t>Impacto en la calidad del agua marina debido a las descargas de agua de lastre</t>
  </si>
  <si>
    <t>Biótico</t>
  </si>
  <si>
    <t>Comunidad planctónica</t>
  </si>
  <si>
    <t>Impacto en comunidades planctónicas debido a la generación de luz del Proyecto (buque de perforación y embarcaciones de soporte)</t>
  </si>
  <si>
    <t>Impactos en comunidades planctónicas por emisión sonora del Proyecto asociado al VSP y sistema DP-AT</t>
  </si>
  <si>
    <t xml:space="preserve">Impacto en comunidades planctónicas por descarga de efluentes a bordo y agua de lastre </t>
  </si>
  <si>
    <t>Impacto en comunidades planctónicas por descarga de efluentes a bordo y agua de lastre</t>
  </si>
  <si>
    <t>Comunidad bentónica y corales</t>
  </si>
  <si>
    <t>Impacto en comunidades bentónicas y corales debido a la perturbación del lecho marino, asfixia y suspensión de partículas asociadas con las actividades de perforación</t>
  </si>
  <si>
    <t>Impacto en comunidades bentónicas y corales por descarga de cemento</t>
  </si>
  <si>
    <t xml:space="preserve">Impacto en comunidades bentónicas por la emisión sonora del Proyecto asociado al VSP y sistema DP-AT </t>
  </si>
  <si>
    <t>Peces, crustáceos y moluscos nadadores</t>
  </si>
  <si>
    <t>Impacto en peces, crustáceos y moluscos nadadores debido a la generación de luz del Proyecto</t>
  </si>
  <si>
    <t xml:space="preserve">Impacto en peces, crustáceos y moluscos nadadores por la emisión sonora del Proyecto asociado al VSP, operaciones del propulsor de buques de perforación y sistema DP-AT </t>
  </si>
  <si>
    <t>Impacto en peces, crustáceos y moluscos nadadores por la emisión sonora del Proyecto asociada a las operaciones de propulsión del buque de perforación y sistema DP-AT</t>
  </si>
  <si>
    <t>Impacto en peces, crustáceos y moluscos nadadores debido a la descarga de agua contaminada de los buques del Proyecto</t>
  </si>
  <si>
    <t>Tortugas marinas</t>
  </si>
  <si>
    <t>Impacto en las tortugas marinas por la generación de luz del Proyecto</t>
  </si>
  <si>
    <t>Impacto en tortugas marinas por la emisión de sonido submarino del Proyecto del Perfil Sísmico Vertical - VSP</t>
  </si>
  <si>
    <t>Impacto en las tortugas marinas debido a la emisión de sonido submarino del sistema DP-AT</t>
  </si>
  <si>
    <t>Impacto en las tortugas marinas debido al uso del área marina y posible colisión con embarcaciones de soporte/buque de perforación</t>
  </si>
  <si>
    <t>Impactos en las tortugas marinas por descarga de efluentes a bordo</t>
  </si>
  <si>
    <t>Aves marinas</t>
  </si>
  <si>
    <t>Impacto en las aves marinas por la generación de luz del Proyecto</t>
  </si>
  <si>
    <t>Impacto en las aves marinas por descarga de efluentes a bordo</t>
  </si>
  <si>
    <t>Impacto en aves marinas por la emisión sonora del Proyecto asociado al VSP, operación de propulsores de buques de perforación y sistema DP-AT</t>
  </si>
  <si>
    <t>Impacto en aves marinas debido a posible colisión con helicópteros</t>
  </si>
  <si>
    <t>Mamíferos marinos</t>
  </si>
  <si>
    <t>Impacto en mamíferos marinos por la emisión de sonido submarino del Proyecto a causa del perfil sísmico vertical - VSP</t>
  </si>
  <si>
    <t>Impacto en mamíferos marinos debido a la emisión de sonido submarino del sistema DP-AT</t>
  </si>
  <si>
    <t>Impactos en los mamíferos marinos debido al uso del área marina y posible colisión con embarcaciones de apoyo/buques de perforación</t>
  </si>
  <si>
    <t>Impactos en los mamíferos marinos por descarga de efluentes a bordo</t>
  </si>
  <si>
    <t>Socioeconómico</t>
  </si>
  <si>
    <t>Pesca (Industrial)</t>
  </si>
  <si>
    <t>Impactos en el desplazamiento de la pesca industrial debido a las actividades del Proyecto</t>
  </si>
  <si>
    <t>Tráfico y Navegación</t>
  </si>
  <si>
    <t>Impactos en el tráfico y la navegación marítimos</t>
  </si>
  <si>
    <t>Impactos en el tráfico aéreo y navegación debido al uso de helicópteros</t>
  </si>
  <si>
    <t>Impactos en el tráfico terrestre y navegación</t>
  </si>
  <si>
    <t>Impactos en el tráfico terrestre y la navegación debido al aumento del tráfico en las carreteras locales</t>
  </si>
  <si>
    <t>Impacto en el tráfico terrestre asociado con la generación de residuos costa afuera – transporte a instalación terrestre</t>
  </si>
  <si>
    <t>Economía local</t>
  </si>
  <si>
    <t>Oportunidades laborales temporales</t>
  </si>
  <si>
    <t>Moderada (Positiva)</t>
  </si>
  <si>
    <t>Compra de bienes, servicios y proveedores locales</t>
  </si>
  <si>
    <t>Impactos en la economía asociados con la afluencia de trabajadores temporales</t>
  </si>
  <si>
    <t>Generación de conocimiento</t>
  </si>
  <si>
    <t>Impactos en la generación de conocimiento asociado a las actividades del Proyecto</t>
  </si>
  <si>
    <t>Significativa</t>
  </si>
  <si>
    <t>Patrimonio Cultural y Natural</t>
  </si>
  <si>
    <t>Impactos en el patrimonio cultural y natural asociados con las actividades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</si>
</sst>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2" xfId="0" applyBorder="1" applyAlignment="1">
      <alignment wrapText="1"/>
    </xf>
    <xf numFmtId="0" fontId="0" fillId="0" borderId="14" xfId="0" applyBorder="1"/>
    <xf numFmtId="0" fontId="0" fillId="0" borderId="5" xfId="0" applyBorder="1" applyAlignment="1">
      <alignment horizontal="left" wrapText="1"/>
    </xf>
    <xf numFmtId="0" fontId="0" fillId="0" borderId="18" xfId="0" applyBorder="1"/>
    <xf numFmtId="0" fontId="0" fillId="0" borderId="19" xfId="0" applyBorder="1"/>
    <xf numFmtId="0" fontId="0" fillId="0" borderId="8" xfId="0" applyBorder="1" applyAlignment="1">
      <alignment wrapText="1"/>
    </xf>
    <xf numFmtId="0" fontId="1" fillId="0" borderId="4" xfId="0" applyFont="1" applyBorder="1"/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25" xfId="0" applyBorder="1"/>
    <xf numFmtId="0" fontId="0" fillId="0" borderId="26" xfId="0" applyBorder="1" applyAlignment="1">
      <alignment wrapText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6" xfId="0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wrapText="1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4" borderId="8" xfId="0" applyFill="1" applyBorder="1"/>
    <xf numFmtId="0" fontId="0" fillId="6" borderId="1" xfId="0" applyFill="1" applyBorder="1" applyAlignment="1">
      <alignment horizontal="center"/>
    </xf>
    <xf numFmtId="0" fontId="0" fillId="7" borderId="22" xfId="0" applyFill="1" applyBorder="1"/>
    <xf numFmtId="0" fontId="0" fillId="5" borderId="1" xfId="0" applyFill="1" applyBorder="1" applyAlignment="1">
      <alignment horizontal="center" wrapText="1"/>
    </xf>
    <xf numFmtId="0" fontId="0" fillId="7" borderId="5" xfId="0" applyFill="1" applyBorder="1"/>
    <xf numFmtId="0" fontId="0" fillId="5" borderId="1" xfId="0" applyFill="1" applyBorder="1" applyAlignment="1">
      <alignment wrapText="1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</cellXfs>
  <cellStyles count="1">
    <cellStyle name="Normal" xfId="0" builtinId="0"/>
  </cellStyles>
  <dxfs count="132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  <color rgb="FFFFFFFF"/>
      <color rgb="FF33CC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3"/>
  <sheetViews>
    <sheetView tabSelected="1" topLeftCell="B1" zoomScale="70" zoomScaleNormal="70" workbookViewId="0">
      <selection sqref="A1:C1"/>
    </sheetView>
  </sheetViews>
  <sheetFormatPr defaultRowHeight="14.45"/>
  <cols>
    <col min="1" max="1" width="17.28515625" customWidth="1"/>
    <col min="2" max="2" width="34.140625" customWidth="1"/>
    <col min="3" max="3" width="78.7109375" customWidth="1"/>
    <col min="4" max="15" width="3.7109375" customWidth="1"/>
    <col min="16" max="16" width="10.85546875" customWidth="1"/>
    <col min="17" max="28" width="3.7109375" customWidth="1"/>
    <col min="29" max="29" width="10.7109375" bestFit="1" customWidth="1"/>
    <col min="30" max="41" width="4.28515625" customWidth="1"/>
    <col min="42" max="42" width="10.5703125" customWidth="1"/>
  </cols>
  <sheetData>
    <row r="1" spans="1:42" ht="36" customHeight="1">
      <c r="A1" s="60" t="s">
        <v>0</v>
      </c>
      <c r="B1" s="60"/>
      <c r="C1" s="60"/>
      <c r="D1" s="60" t="s">
        <v>1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42" ht="15">
      <c r="A2" s="47" t="s">
        <v>2</v>
      </c>
      <c r="B2" s="48"/>
      <c r="C2" s="48"/>
      <c r="D2" s="4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</row>
    <row r="3" spans="1:42" ht="75.599999999999994" customHeight="1">
      <c r="A3" s="48"/>
      <c r="B3" s="48"/>
      <c r="C3" s="48"/>
      <c r="D3" s="46" t="s">
        <v>3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 t="s">
        <v>4</v>
      </c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 t="s">
        <v>5</v>
      </c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</row>
    <row r="4" spans="1:42" ht="15" thickBot="1">
      <c r="A4" s="2" t="s">
        <v>6</v>
      </c>
      <c r="B4" s="17" t="s">
        <v>7</v>
      </c>
      <c r="C4" s="17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19</v>
      </c>
      <c r="O4" s="4" t="s">
        <v>20</v>
      </c>
      <c r="P4" s="4" t="s">
        <v>21</v>
      </c>
      <c r="Q4" s="4" t="s">
        <v>9</v>
      </c>
      <c r="R4" s="4" t="s">
        <v>10</v>
      </c>
      <c r="S4" s="4" t="s">
        <v>11</v>
      </c>
      <c r="T4" s="4" t="s">
        <v>12</v>
      </c>
      <c r="U4" s="4" t="s">
        <v>13</v>
      </c>
      <c r="V4" s="4" t="s">
        <v>14</v>
      </c>
      <c r="W4" s="4" t="s">
        <v>15</v>
      </c>
      <c r="X4" s="4" t="s">
        <v>16</v>
      </c>
      <c r="Y4" s="4" t="s">
        <v>17</v>
      </c>
      <c r="Z4" s="4" t="s">
        <v>18</v>
      </c>
      <c r="AA4" s="4" t="s">
        <v>19</v>
      </c>
      <c r="AB4" s="4" t="s">
        <v>20</v>
      </c>
      <c r="AC4" s="18" t="s">
        <v>21</v>
      </c>
      <c r="AD4" s="4" t="s">
        <v>9</v>
      </c>
      <c r="AE4" s="4" t="s">
        <v>10</v>
      </c>
      <c r="AF4" s="4" t="s">
        <v>11</v>
      </c>
      <c r="AG4" s="4" t="s">
        <v>12</v>
      </c>
      <c r="AH4" s="4" t="s">
        <v>13</v>
      </c>
      <c r="AI4" s="4" t="s">
        <v>14</v>
      </c>
      <c r="AJ4" s="4" t="s">
        <v>15</v>
      </c>
      <c r="AK4" s="4" t="s">
        <v>16</v>
      </c>
      <c r="AL4" s="4" t="s">
        <v>17</v>
      </c>
      <c r="AM4" s="4" t="s">
        <v>18</v>
      </c>
      <c r="AN4" s="4" t="s">
        <v>19</v>
      </c>
      <c r="AO4" s="4" t="s">
        <v>20</v>
      </c>
      <c r="AP4" s="18" t="s">
        <v>21</v>
      </c>
    </row>
    <row r="5" spans="1:42" ht="15" thickBot="1">
      <c r="A5" s="40" t="s">
        <v>22</v>
      </c>
      <c r="B5" s="55" t="s">
        <v>23</v>
      </c>
      <c r="C5" s="6" t="s">
        <v>24</v>
      </c>
      <c r="D5" s="6">
        <v>-1</v>
      </c>
      <c r="E5" s="6">
        <v>1</v>
      </c>
      <c r="F5" s="6">
        <v>2</v>
      </c>
      <c r="G5" s="6">
        <v>4</v>
      </c>
      <c r="H5" s="6">
        <v>1</v>
      </c>
      <c r="I5" s="6">
        <v>1</v>
      </c>
      <c r="J5" s="6">
        <v>1</v>
      </c>
      <c r="K5" s="6">
        <v>4</v>
      </c>
      <c r="L5" s="6">
        <v>4</v>
      </c>
      <c r="M5" s="6">
        <v>1</v>
      </c>
      <c r="N5" s="6">
        <v>1</v>
      </c>
      <c r="O5" s="6">
        <f>IF(D5="N",(-1*((E5*3)+(2*F5)+G5+H5+I5+J5+K5+L5+M5+N5)), ((E5*3)+(2*F5)+G5+H5+I5+J5+K5+L5+M5+N5))</f>
        <v>24</v>
      </c>
      <c r="P5" s="34" t="s">
        <v>25</v>
      </c>
      <c r="Q5" s="6">
        <v>-1</v>
      </c>
      <c r="R5" s="6">
        <v>1</v>
      </c>
      <c r="S5" s="6">
        <v>2</v>
      </c>
      <c r="T5" s="6">
        <v>4</v>
      </c>
      <c r="U5" s="6">
        <v>1</v>
      </c>
      <c r="V5" s="6">
        <v>1</v>
      </c>
      <c r="W5" s="6">
        <v>1</v>
      </c>
      <c r="X5" s="6">
        <v>4</v>
      </c>
      <c r="Y5" s="6">
        <v>4</v>
      </c>
      <c r="Z5" s="6">
        <v>1</v>
      </c>
      <c r="AA5" s="6">
        <v>1</v>
      </c>
      <c r="AB5" s="6">
        <f>IF(Q5="N",(-1*((R5*3)+(2*S5)+T5+U5+V5+W5+X5+Y5+Z5+AA5)), ((R5*3)+(2*S5)+T5+U5+V5+W5+X5+Y5+Z5+AA5))</f>
        <v>24</v>
      </c>
      <c r="AC5" s="34" t="s">
        <v>25</v>
      </c>
      <c r="AD5" s="6">
        <v>-1</v>
      </c>
      <c r="AE5" s="6">
        <v>1</v>
      </c>
      <c r="AF5" s="6">
        <v>2</v>
      </c>
      <c r="AG5" s="6">
        <v>4</v>
      </c>
      <c r="AH5" s="6">
        <v>1</v>
      </c>
      <c r="AI5" s="6">
        <v>1</v>
      </c>
      <c r="AJ5" s="6">
        <v>1</v>
      </c>
      <c r="AK5" s="6">
        <v>4</v>
      </c>
      <c r="AL5" s="6">
        <v>4</v>
      </c>
      <c r="AM5" s="6">
        <v>1</v>
      </c>
      <c r="AN5" s="6">
        <v>1</v>
      </c>
      <c r="AO5" s="6">
        <f>IF(AD5="N",(-1*((AE5*3)+(2*AF5)+AG5+AH5+AI5+AJ5+AK5+AL5+AM5+AN5)), ((AE5*3)+(2*AF5)+AG5+AH5+AI5+AJ5+AK5+AL5+AM5+AN5))</f>
        <v>24</v>
      </c>
      <c r="AP5" s="34" t="s">
        <v>25</v>
      </c>
    </row>
    <row r="6" spans="1:42" ht="15" customHeight="1" thickBot="1">
      <c r="A6" s="41"/>
      <c r="B6" s="56"/>
      <c r="C6" s="9" t="s">
        <v>26</v>
      </c>
      <c r="D6" s="9">
        <v>-1</v>
      </c>
      <c r="E6" s="9">
        <v>1</v>
      </c>
      <c r="F6" s="9">
        <v>2</v>
      </c>
      <c r="G6" s="9">
        <v>4</v>
      </c>
      <c r="H6" s="9">
        <v>1</v>
      </c>
      <c r="I6" s="9">
        <v>1</v>
      </c>
      <c r="J6" s="9">
        <v>1</v>
      </c>
      <c r="K6" s="9">
        <v>1</v>
      </c>
      <c r="L6" s="9">
        <v>4</v>
      </c>
      <c r="M6" s="9">
        <v>1</v>
      </c>
      <c r="N6" s="9">
        <v>1</v>
      </c>
      <c r="O6" s="9">
        <f>IF(D6="N",(-1*((E6*3)+(2*F6)+G6+H6+I6+J6+K6+L6+M6+N6)), ((E6*3)+(2*F6)+G6+H6+I6+J6+K6+L6+M6+N6))</f>
        <v>21</v>
      </c>
      <c r="P6" s="34" t="s">
        <v>25</v>
      </c>
      <c r="Q6" s="9">
        <v>-1</v>
      </c>
      <c r="R6" s="9">
        <v>1</v>
      </c>
      <c r="S6" s="9">
        <v>2</v>
      </c>
      <c r="T6" s="9">
        <v>4</v>
      </c>
      <c r="U6" s="9">
        <v>1</v>
      </c>
      <c r="V6" s="9">
        <v>1</v>
      </c>
      <c r="W6" s="9">
        <v>1</v>
      </c>
      <c r="X6" s="9">
        <v>1</v>
      </c>
      <c r="Y6" s="9">
        <v>4</v>
      </c>
      <c r="Z6" s="9">
        <v>1</v>
      </c>
      <c r="AA6" s="9">
        <v>1</v>
      </c>
      <c r="AB6" s="9">
        <f t="shared" ref="AB6:AB7" si="0">IF(Q6="N",(-1*((R6*3)+(2*S6)+T6+U6+V6+W6+X6+Y6+Z6+AA6)), ((R6*3)+(2*S6)+T6+U6+V6+W6+X6+Y6+Z6+AA6))</f>
        <v>21</v>
      </c>
      <c r="AC6" s="34" t="s">
        <v>25</v>
      </c>
      <c r="AD6" s="9">
        <v>-1</v>
      </c>
      <c r="AE6" s="9">
        <v>1</v>
      </c>
      <c r="AF6" s="9">
        <v>2</v>
      </c>
      <c r="AG6" s="9">
        <v>4</v>
      </c>
      <c r="AH6" s="9">
        <v>1</v>
      </c>
      <c r="AI6" s="9">
        <v>1</v>
      </c>
      <c r="AJ6" s="9">
        <v>1</v>
      </c>
      <c r="AK6" s="9">
        <v>1</v>
      </c>
      <c r="AL6" s="9">
        <v>4</v>
      </c>
      <c r="AM6" s="9">
        <v>1</v>
      </c>
      <c r="AN6" s="9">
        <v>1</v>
      </c>
      <c r="AO6" s="9">
        <f t="shared" ref="AO6:AO7" si="1">IF(AD6="N",(-1*((AE6*3)+(2*AF6)+AG6+AH6+AI6+AJ6+AK6+AL6+AM6+AN6)), ((AE6*3)+(2*AF6)+AG6+AH6+AI6+AJ6+AK6+AL6+AM6+AN6))</f>
        <v>21</v>
      </c>
      <c r="AP6" s="34" t="s">
        <v>25</v>
      </c>
    </row>
    <row r="7" spans="1:42" ht="45">
      <c r="A7" s="41"/>
      <c r="B7" s="57" t="s">
        <v>27</v>
      </c>
      <c r="C7" s="16" t="s">
        <v>28</v>
      </c>
      <c r="D7" s="6">
        <v>-1</v>
      </c>
      <c r="E7" s="6">
        <v>1</v>
      </c>
      <c r="F7" s="6">
        <v>2</v>
      </c>
      <c r="G7" s="6">
        <v>4</v>
      </c>
      <c r="H7" s="6">
        <v>1</v>
      </c>
      <c r="I7" s="6">
        <v>1</v>
      </c>
      <c r="J7" s="6">
        <v>1</v>
      </c>
      <c r="K7" s="6">
        <v>1</v>
      </c>
      <c r="L7" s="6">
        <v>4</v>
      </c>
      <c r="M7" s="6">
        <v>1</v>
      </c>
      <c r="N7" s="6">
        <v>1</v>
      </c>
      <c r="O7" s="6">
        <f t="shared" ref="O7:O19" si="2">IF(D7="N",(-1*((E7*3)+(2*F7)+G7+H7+I7+J7+K7+L7+M7+N7)), ((E7*3)+(2*F7)+G7+H7+I7+J7+K7+L7+M7+N7))</f>
        <v>21</v>
      </c>
      <c r="P7" s="34" t="s">
        <v>25</v>
      </c>
      <c r="Q7" s="6">
        <v>-1</v>
      </c>
      <c r="R7" s="6">
        <v>1</v>
      </c>
      <c r="S7" s="6">
        <v>2</v>
      </c>
      <c r="T7" s="6">
        <v>4</v>
      </c>
      <c r="U7" s="6">
        <v>1</v>
      </c>
      <c r="V7" s="6">
        <v>1</v>
      </c>
      <c r="W7" s="6">
        <v>1</v>
      </c>
      <c r="X7" s="6">
        <v>1</v>
      </c>
      <c r="Y7" s="6">
        <v>4</v>
      </c>
      <c r="Z7" s="6">
        <v>1</v>
      </c>
      <c r="AA7" s="6">
        <v>1</v>
      </c>
      <c r="AB7" s="6">
        <f t="shared" si="0"/>
        <v>21</v>
      </c>
      <c r="AC7" s="34" t="s">
        <v>25</v>
      </c>
      <c r="AD7" s="6">
        <v>-1</v>
      </c>
      <c r="AE7" s="6">
        <v>1</v>
      </c>
      <c r="AF7" s="6">
        <v>2</v>
      </c>
      <c r="AG7" s="6">
        <v>4</v>
      </c>
      <c r="AH7" s="6">
        <v>1</v>
      </c>
      <c r="AI7" s="6">
        <v>1</v>
      </c>
      <c r="AJ7" s="6">
        <v>1</v>
      </c>
      <c r="AK7" s="6">
        <v>1</v>
      </c>
      <c r="AL7" s="6">
        <v>4</v>
      </c>
      <c r="AM7" s="6">
        <v>1</v>
      </c>
      <c r="AN7" s="6">
        <v>1</v>
      </c>
      <c r="AO7" s="6">
        <f t="shared" si="1"/>
        <v>21</v>
      </c>
      <c r="AP7" s="34" t="s">
        <v>25</v>
      </c>
    </row>
    <row r="8" spans="1:42" ht="30">
      <c r="A8" s="41"/>
      <c r="B8" s="45"/>
      <c r="C8" s="11" t="s">
        <v>29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>
        <v>-1</v>
      </c>
      <c r="R8" s="9">
        <v>1</v>
      </c>
      <c r="S8" s="9">
        <v>1</v>
      </c>
      <c r="T8" s="9">
        <v>4</v>
      </c>
      <c r="U8" s="9">
        <v>1</v>
      </c>
      <c r="V8" s="9">
        <v>1</v>
      </c>
      <c r="W8" s="9">
        <v>1</v>
      </c>
      <c r="X8" s="9">
        <v>1</v>
      </c>
      <c r="Y8" s="9">
        <v>4</v>
      </c>
      <c r="Z8" s="9">
        <v>2</v>
      </c>
      <c r="AA8" s="9">
        <v>1</v>
      </c>
      <c r="AB8" s="9">
        <f t="shared" ref="AB8:AB53" si="3">IF(Q8="N",(-1*((R8*3)+(2*S8)+T8+U8+V8+W8+X8+Y8+Z8+AA8)), ((R8*3)+(2*S8)+T8+U8+V8+W8+X8+Y8+Z8+AA8))</f>
        <v>20</v>
      </c>
      <c r="AC8" s="34" t="s">
        <v>25</v>
      </c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10"/>
    </row>
    <row r="9" spans="1:42" ht="30">
      <c r="A9" s="41"/>
      <c r="B9" s="58" t="s">
        <v>30</v>
      </c>
      <c r="C9" s="13" t="s">
        <v>31</v>
      </c>
      <c r="D9" s="5">
        <v>-1</v>
      </c>
      <c r="E9" s="5">
        <v>1</v>
      </c>
      <c r="F9" s="5">
        <v>2</v>
      </c>
      <c r="G9" s="5">
        <v>4</v>
      </c>
      <c r="H9" s="5">
        <v>1</v>
      </c>
      <c r="I9" s="5">
        <v>1</v>
      </c>
      <c r="J9" s="5">
        <v>1</v>
      </c>
      <c r="K9" s="5">
        <v>1</v>
      </c>
      <c r="L9" s="5">
        <v>4</v>
      </c>
      <c r="M9" s="5">
        <v>2</v>
      </c>
      <c r="N9" s="5">
        <v>1</v>
      </c>
      <c r="O9" s="5">
        <f t="shared" si="2"/>
        <v>22</v>
      </c>
      <c r="P9" s="34" t="s">
        <v>25</v>
      </c>
      <c r="Q9" s="5">
        <v>-1</v>
      </c>
      <c r="R9" s="5">
        <v>1</v>
      </c>
      <c r="S9" s="5">
        <v>2</v>
      </c>
      <c r="T9" s="5">
        <v>4</v>
      </c>
      <c r="U9" s="5">
        <v>1</v>
      </c>
      <c r="V9" s="5">
        <v>1</v>
      </c>
      <c r="W9" s="5">
        <v>1</v>
      </c>
      <c r="X9" s="5">
        <v>1</v>
      </c>
      <c r="Y9" s="5">
        <v>4</v>
      </c>
      <c r="Z9" s="5">
        <v>2</v>
      </c>
      <c r="AA9" s="5">
        <v>1</v>
      </c>
      <c r="AB9" s="5">
        <f t="shared" si="3"/>
        <v>22</v>
      </c>
      <c r="AC9" s="34" t="s">
        <v>25</v>
      </c>
      <c r="AD9" s="5">
        <v>-1</v>
      </c>
      <c r="AE9" s="5">
        <v>1</v>
      </c>
      <c r="AF9" s="5">
        <v>2</v>
      </c>
      <c r="AG9" s="5">
        <v>4</v>
      </c>
      <c r="AH9" s="5">
        <v>1</v>
      </c>
      <c r="AI9" s="5">
        <v>1</v>
      </c>
      <c r="AJ9" s="5">
        <v>1</v>
      </c>
      <c r="AK9" s="5">
        <v>1</v>
      </c>
      <c r="AL9" s="5">
        <v>4</v>
      </c>
      <c r="AM9" s="5">
        <v>2</v>
      </c>
      <c r="AN9" s="5">
        <v>1</v>
      </c>
      <c r="AO9" s="14">
        <f t="shared" ref="AO9:AO19" si="4">IF(AD9="N",(-1*((AE9*3)+(2*AF9)+AG9+AH9+AI9+AJ9+AK9+AL9+AM9+AN9)), ((AE9*3)+(2*AF9)+AG9+AH9+AI9+AJ9+AK9+AL9+AM9+AN9))</f>
        <v>22</v>
      </c>
      <c r="AP9" s="34" t="s">
        <v>25</v>
      </c>
    </row>
    <row r="10" spans="1:42" ht="15" thickBot="1">
      <c r="A10" s="41"/>
      <c r="B10" s="45"/>
      <c r="C10" s="9" t="s">
        <v>32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>
        <v>-1</v>
      </c>
      <c r="R10" s="9">
        <v>1</v>
      </c>
      <c r="S10" s="9">
        <v>1</v>
      </c>
      <c r="T10" s="9">
        <v>4</v>
      </c>
      <c r="U10" s="9">
        <v>1</v>
      </c>
      <c r="V10" s="9">
        <v>1</v>
      </c>
      <c r="W10" s="9">
        <v>1</v>
      </c>
      <c r="X10" s="9">
        <v>1</v>
      </c>
      <c r="Y10" s="9">
        <v>4</v>
      </c>
      <c r="Z10" s="9">
        <v>2</v>
      </c>
      <c r="AA10" s="9">
        <v>1</v>
      </c>
      <c r="AB10" s="9">
        <f t="shared" si="3"/>
        <v>20</v>
      </c>
      <c r="AC10" s="34" t="s">
        <v>25</v>
      </c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10"/>
      <c r="AP10" s="12"/>
    </row>
    <row r="11" spans="1:42" ht="15" thickBot="1">
      <c r="A11" s="41"/>
      <c r="B11" s="55" t="s">
        <v>33</v>
      </c>
      <c r="C11" s="6" t="s">
        <v>34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>
        <v>-1</v>
      </c>
      <c r="R11" s="6">
        <v>1</v>
      </c>
      <c r="S11" s="6">
        <v>1</v>
      </c>
      <c r="T11" s="6">
        <v>4</v>
      </c>
      <c r="U11" s="6">
        <v>2</v>
      </c>
      <c r="V11" s="6">
        <v>1</v>
      </c>
      <c r="W11" s="6">
        <v>2</v>
      </c>
      <c r="X11" s="6">
        <v>1</v>
      </c>
      <c r="Y11" s="6">
        <v>4</v>
      </c>
      <c r="Z11" s="6">
        <v>1</v>
      </c>
      <c r="AA11" s="6">
        <v>1</v>
      </c>
      <c r="AB11" s="6">
        <f t="shared" si="3"/>
        <v>21</v>
      </c>
      <c r="AC11" s="34" t="s">
        <v>25</v>
      </c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7"/>
    </row>
    <row r="12" spans="1:42" ht="30">
      <c r="A12" s="41"/>
      <c r="B12" s="56"/>
      <c r="C12" s="11" t="s">
        <v>35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>
        <v>-1</v>
      </c>
      <c r="R12" s="9">
        <v>1</v>
      </c>
      <c r="S12" s="9">
        <v>1</v>
      </c>
      <c r="T12" s="9">
        <v>4</v>
      </c>
      <c r="U12" s="9">
        <v>2</v>
      </c>
      <c r="V12" s="9">
        <v>1</v>
      </c>
      <c r="W12" s="9">
        <v>1</v>
      </c>
      <c r="X12" s="9">
        <v>4</v>
      </c>
      <c r="Y12" s="9">
        <v>4</v>
      </c>
      <c r="Z12" s="9">
        <v>1</v>
      </c>
      <c r="AA12" s="9">
        <v>1</v>
      </c>
      <c r="AB12" s="9">
        <f t="shared" si="3"/>
        <v>23</v>
      </c>
      <c r="AC12" s="34" t="s">
        <v>25</v>
      </c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10"/>
    </row>
    <row r="13" spans="1:42" ht="30">
      <c r="A13" s="41"/>
      <c r="B13" s="43" t="s">
        <v>36</v>
      </c>
      <c r="C13" s="16" t="s">
        <v>37</v>
      </c>
      <c r="D13" s="6">
        <v>-1</v>
      </c>
      <c r="E13" s="6">
        <v>1</v>
      </c>
      <c r="F13" s="6">
        <v>2</v>
      </c>
      <c r="G13" s="6">
        <v>4</v>
      </c>
      <c r="H13" s="6">
        <v>1</v>
      </c>
      <c r="I13" s="6">
        <v>1</v>
      </c>
      <c r="J13" s="6">
        <v>1</v>
      </c>
      <c r="K13" s="6">
        <v>1</v>
      </c>
      <c r="L13" s="6">
        <v>4</v>
      </c>
      <c r="M13" s="6">
        <v>2</v>
      </c>
      <c r="N13" s="6">
        <v>1</v>
      </c>
      <c r="O13" s="6">
        <f t="shared" si="2"/>
        <v>22</v>
      </c>
      <c r="P13" s="34" t="s">
        <v>25</v>
      </c>
      <c r="Q13" s="6">
        <v>-1</v>
      </c>
      <c r="R13" s="6">
        <v>1</v>
      </c>
      <c r="S13" s="6">
        <v>2</v>
      </c>
      <c r="T13" s="6">
        <v>4</v>
      </c>
      <c r="U13" s="6">
        <v>1</v>
      </c>
      <c r="V13" s="6">
        <v>1</v>
      </c>
      <c r="W13" s="6">
        <v>1</v>
      </c>
      <c r="X13" s="6">
        <v>1</v>
      </c>
      <c r="Y13" s="6">
        <v>4</v>
      </c>
      <c r="Z13" s="6">
        <v>2</v>
      </c>
      <c r="AA13" s="6">
        <v>1</v>
      </c>
      <c r="AB13" s="6">
        <f t="shared" si="3"/>
        <v>22</v>
      </c>
      <c r="AC13" s="34" t="s">
        <v>25</v>
      </c>
      <c r="AD13" s="6">
        <v>-1</v>
      </c>
      <c r="AE13" s="6">
        <v>1</v>
      </c>
      <c r="AF13" s="6">
        <v>2</v>
      </c>
      <c r="AG13" s="6">
        <v>4</v>
      </c>
      <c r="AH13" s="6">
        <v>1</v>
      </c>
      <c r="AI13" s="6">
        <v>1</v>
      </c>
      <c r="AJ13" s="6">
        <v>1</v>
      </c>
      <c r="AK13" s="6">
        <v>1</v>
      </c>
      <c r="AL13" s="6">
        <v>4</v>
      </c>
      <c r="AM13" s="6">
        <v>2</v>
      </c>
      <c r="AN13" s="6">
        <v>1</v>
      </c>
      <c r="AO13" s="6">
        <f t="shared" si="4"/>
        <v>22</v>
      </c>
      <c r="AP13" s="34" t="s">
        <v>25</v>
      </c>
    </row>
    <row r="14" spans="1:42" ht="30">
      <c r="A14" s="41"/>
      <c r="B14" s="44"/>
      <c r="C14" s="3" t="s">
        <v>38</v>
      </c>
      <c r="D14" s="1">
        <v>-1</v>
      </c>
      <c r="E14" s="1">
        <v>1</v>
      </c>
      <c r="F14" s="1">
        <v>1</v>
      </c>
      <c r="G14" s="1">
        <v>4</v>
      </c>
      <c r="H14" s="1">
        <v>1</v>
      </c>
      <c r="I14" s="1">
        <v>1</v>
      </c>
      <c r="J14" s="1">
        <v>2</v>
      </c>
      <c r="K14" s="1">
        <v>4</v>
      </c>
      <c r="L14" s="1">
        <v>4</v>
      </c>
      <c r="M14" s="1">
        <v>1</v>
      </c>
      <c r="N14" s="1">
        <v>1</v>
      </c>
      <c r="O14" s="1">
        <f t="shared" si="2"/>
        <v>23</v>
      </c>
      <c r="P14" s="34" t="s">
        <v>25</v>
      </c>
      <c r="Q14" s="1">
        <v>-1</v>
      </c>
      <c r="R14" s="1">
        <v>1</v>
      </c>
      <c r="S14" s="1">
        <v>1</v>
      </c>
      <c r="T14" s="1">
        <v>4</v>
      </c>
      <c r="U14" s="1">
        <v>1</v>
      </c>
      <c r="V14" s="1">
        <v>1</v>
      </c>
      <c r="W14" s="1">
        <v>2</v>
      </c>
      <c r="X14" s="1">
        <v>4</v>
      </c>
      <c r="Y14" s="1">
        <v>4</v>
      </c>
      <c r="Z14" s="1">
        <v>1</v>
      </c>
      <c r="AA14" s="1">
        <v>1</v>
      </c>
      <c r="AB14" s="1">
        <f t="shared" si="3"/>
        <v>23</v>
      </c>
      <c r="AC14" s="34" t="s">
        <v>25</v>
      </c>
      <c r="AD14" s="1">
        <v>-1</v>
      </c>
      <c r="AE14" s="1">
        <v>1</v>
      </c>
      <c r="AF14" s="1">
        <v>1</v>
      </c>
      <c r="AG14" s="1">
        <v>4</v>
      </c>
      <c r="AH14" s="1">
        <v>1</v>
      </c>
      <c r="AI14" s="1">
        <v>1</v>
      </c>
      <c r="AJ14" s="1">
        <v>2</v>
      </c>
      <c r="AK14" s="1">
        <v>4</v>
      </c>
      <c r="AL14" s="1">
        <v>4</v>
      </c>
      <c r="AM14" s="1">
        <v>1</v>
      </c>
      <c r="AN14" s="1">
        <v>1</v>
      </c>
      <c r="AO14" s="1">
        <f t="shared" si="4"/>
        <v>23</v>
      </c>
      <c r="AP14" s="34" t="s">
        <v>25</v>
      </c>
    </row>
    <row r="15" spans="1:42" ht="30">
      <c r="A15" s="41"/>
      <c r="B15" s="44"/>
      <c r="C15" s="3" t="s">
        <v>39</v>
      </c>
      <c r="D15" s="1">
        <v>-1</v>
      </c>
      <c r="E15" s="1">
        <v>1</v>
      </c>
      <c r="F15" s="1">
        <v>1</v>
      </c>
      <c r="G15" s="1">
        <v>4</v>
      </c>
      <c r="H15" s="1">
        <v>1</v>
      </c>
      <c r="I15" s="1">
        <v>1</v>
      </c>
      <c r="J15" s="1">
        <v>2</v>
      </c>
      <c r="K15" s="1">
        <v>1</v>
      </c>
      <c r="L15" s="1">
        <v>4</v>
      </c>
      <c r="M15" s="1">
        <v>2</v>
      </c>
      <c r="N15" s="1">
        <v>1</v>
      </c>
      <c r="O15" s="1">
        <f t="shared" si="2"/>
        <v>21</v>
      </c>
      <c r="P15" s="34" t="s">
        <v>25</v>
      </c>
      <c r="Q15" s="1">
        <v>-1</v>
      </c>
      <c r="R15" s="1">
        <v>1</v>
      </c>
      <c r="S15" s="1">
        <v>1</v>
      </c>
      <c r="T15" s="1">
        <v>4</v>
      </c>
      <c r="U15" s="1">
        <v>1</v>
      </c>
      <c r="V15" s="1">
        <v>1</v>
      </c>
      <c r="W15" s="1">
        <v>2</v>
      </c>
      <c r="X15" s="1">
        <v>1</v>
      </c>
      <c r="Y15" s="1">
        <v>4</v>
      </c>
      <c r="Z15" s="1">
        <v>2</v>
      </c>
      <c r="AA15" s="1">
        <v>1</v>
      </c>
      <c r="AB15" s="1">
        <f t="shared" si="3"/>
        <v>21</v>
      </c>
      <c r="AC15" s="34" t="s">
        <v>25</v>
      </c>
      <c r="AD15" s="1">
        <v>-1</v>
      </c>
      <c r="AE15" s="1">
        <v>1</v>
      </c>
      <c r="AF15" s="1">
        <v>1</v>
      </c>
      <c r="AG15" s="1">
        <v>4</v>
      </c>
      <c r="AH15" s="1">
        <v>1</v>
      </c>
      <c r="AI15" s="1">
        <v>1</v>
      </c>
      <c r="AJ15" s="1">
        <v>2</v>
      </c>
      <c r="AK15" s="1">
        <v>1</v>
      </c>
      <c r="AL15" s="1">
        <v>4</v>
      </c>
      <c r="AM15" s="1">
        <v>2</v>
      </c>
      <c r="AN15" s="1">
        <v>1</v>
      </c>
      <c r="AO15" s="1">
        <f t="shared" si="4"/>
        <v>21</v>
      </c>
      <c r="AP15" s="34" t="s">
        <v>25</v>
      </c>
    </row>
    <row r="16" spans="1:42" ht="30">
      <c r="A16" s="41"/>
      <c r="B16" s="44"/>
      <c r="C16" s="3" t="s">
        <v>40</v>
      </c>
      <c r="D16" s="5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">
        <v>-1</v>
      </c>
      <c r="R16" s="1">
        <v>1</v>
      </c>
      <c r="S16" s="1">
        <v>1</v>
      </c>
      <c r="T16" s="1">
        <v>4</v>
      </c>
      <c r="U16" s="1">
        <v>2</v>
      </c>
      <c r="V16" s="1">
        <v>1</v>
      </c>
      <c r="W16" s="1">
        <v>2</v>
      </c>
      <c r="X16" s="1">
        <v>4</v>
      </c>
      <c r="Y16" s="1">
        <v>4</v>
      </c>
      <c r="Z16" s="1">
        <v>1</v>
      </c>
      <c r="AA16" s="1">
        <v>1</v>
      </c>
      <c r="AB16" s="1">
        <f t="shared" si="3"/>
        <v>24</v>
      </c>
      <c r="AC16" s="34" t="s">
        <v>25</v>
      </c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"/>
    </row>
    <row r="17" spans="1:42" ht="15">
      <c r="A17" s="41"/>
      <c r="B17" s="44"/>
      <c r="C17" s="3" t="s">
        <v>41</v>
      </c>
      <c r="D17" s="5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">
        <v>-1</v>
      </c>
      <c r="R17" s="4">
        <v>1</v>
      </c>
      <c r="S17" s="4">
        <v>1</v>
      </c>
      <c r="T17" s="4">
        <v>4</v>
      </c>
      <c r="U17" s="4">
        <v>2</v>
      </c>
      <c r="V17" s="4">
        <v>1</v>
      </c>
      <c r="W17" s="4">
        <v>2</v>
      </c>
      <c r="X17" s="4">
        <v>1</v>
      </c>
      <c r="Y17" s="4">
        <v>4</v>
      </c>
      <c r="Z17" s="4">
        <v>1</v>
      </c>
      <c r="AA17" s="4">
        <v>1</v>
      </c>
      <c r="AB17" s="4">
        <f t="shared" si="3"/>
        <v>21</v>
      </c>
      <c r="AC17" s="34" t="s">
        <v>25</v>
      </c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19"/>
    </row>
    <row r="18" spans="1:42" ht="15">
      <c r="A18" s="51"/>
      <c r="B18" s="45"/>
      <c r="C18" s="21" t="s">
        <v>42</v>
      </c>
      <c r="D18" s="9">
        <v>-1</v>
      </c>
      <c r="E18" s="9">
        <v>1</v>
      </c>
      <c r="F18" s="9">
        <v>1</v>
      </c>
      <c r="G18" s="9">
        <v>4</v>
      </c>
      <c r="H18" s="9">
        <v>2</v>
      </c>
      <c r="I18" s="9">
        <v>1</v>
      </c>
      <c r="J18" s="9">
        <v>2</v>
      </c>
      <c r="K18" s="9">
        <v>4</v>
      </c>
      <c r="L18" s="9">
        <v>4</v>
      </c>
      <c r="M18" s="9">
        <v>1</v>
      </c>
      <c r="N18" s="9">
        <v>1</v>
      </c>
      <c r="O18" s="9">
        <f t="shared" si="2"/>
        <v>24</v>
      </c>
      <c r="P18" s="34" t="s">
        <v>25</v>
      </c>
      <c r="Q18" s="9">
        <v>-1</v>
      </c>
      <c r="R18" s="9">
        <v>1</v>
      </c>
      <c r="S18" s="9">
        <v>1</v>
      </c>
      <c r="T18" s="9">
        <v>4</v>
      </c>
      <c r="U18" s="9">
        <v>2</v>
      </c>
      <c r="V18" s="9">
        <v>1</v>
      </c>
      <c r="W18" s="9">
        <v>2</v>
      </c>
      <c r="X18" s="9">
        <v>4</v>
      </c>
      <c r="Y18" s="9">
        <v>4</v>
      </c>
      <c r="Z18" s="9">
        <v>1</v>
      </c>
      <c r="AA18" s="9">
        <v>1</v>
      </c>
      <c r="AB18" s="9">
        <f t="shared" si="3"/>
        <v>24</v>
      </c>
      <c r="AC18" s="34" t="s">
        <v>25</v>
      </c>
      <c r="AD18" s="9">
        <v>-1</v>
      </c>
      <c r="AE18" s="9">
        <v>1</v>
      </c>
      <c r="AF18" s="9">
        <v>1</v>
      </c>
      <c r="AG18" s="9">
        <v>4</v>
      </c>
      <c r="AH18" s="9">
        <v>2</v>
      </c>
      <c r="AI18" s="9">
        <v>1</v>
      </c>
      <c r="AJ18" s="9">
        <v>2</v>
      </c>
      <c r="AK18" s="9">
        <v>4</v>
      </c>
      <c r="AL18" s="9">
        <v>4</v>
      </c>
      <c r="AM18" s="9">
        <v>1</v>
      </c>
      <c r="AN18" s="9">
        <v>1</v>
      </c>
      <c r="AO18" s="9">
        <f t="shared" si="4"/>
        <v>24</v>
      </c>
      <c r="AP18" s="34" t="s">
        <v>25</v>
      </c>
    </row>
    <row r="19" spans="1:42" ht="30">
      <c r="A19" s="52" t="s">
        <v>43</v>
      </c>
      <c r="B19" s="43" t="s">
        <v>44</v>
      </c>
      <c r="C19" s="16" t="s">
        <v>45</v>
      </c>
      <c r="D19" s="6">
        <v>-1</v>
      </c>
      <c r="E19" s="23">
        <v>1</v>
      </c>
      <c r="F19" s="6">
        <v>2</v>
      </c>
      <c r="G19" s="6">
        <v>3</v>
      </c>
      <c r="H19" s="6">
        <v>1</v>
      </c>
      <c r="I19" s="6">
        <v>1</v>
      </c>
      <c r="J19" s="6">
        <v>1</v>
      </c>
      <c r="K19" s="6">
        <v>1</v>
      </c>
      <c r="L19" s="6">
        <v>4</v>
      </c>
      <c r="M19" s="6">
        <v>2</v>
      </c>
      <c r="N19" s="6">
        <v>1</v>
      </c>
      <c r="O19" s="6">
        <f t="shared" si="2"/>
        <v>21</v>
      </c>
      <c r="P19" s="34" t="s">
        <v>25</v>
      </c>
      <c r="Q19" s="6">
        <v>-1</v>
      </c>
      <c r="R19" s="23">
        <v>1</v>
      </c>
      <c r="S19" s="6">
        <v>2</v>
      </c>
      <c r="T19" s="6">
        <v>3</v>
      </c>
      <c r="U19" s="6">
        <v>1</v>
      </c>
      <c r="V19" s="6">
        <v>1</v>
      </c>
      <c r="W19" s="6">
        <v>1</v>
      </c>
      <c r="X19" s="6">
        <v>1</v>
      </c>
      <c r="Y19" s="6">
        <v>4</v>
      </c>
      <c r="Z19" s="6">
        <v>2</v>
      </c>
      <c r="AA19" s="6">
        <v>1</v>
      </c>
      <c r="AB19" s="6">
        <f t="shared" si="3"/>
        <v>21</v>
      </c>
      <c r="AC19" s="34" t="s">
        <v>25</v>
      </c>
      <c r="AD19" s="6">
        <v>-1</v>
      </c>
      <c r="AE19" s="23">
        <v>1</v>
      </c>
      <c r="AF19" s="6">
        <v>2</v>
      </c>
      <c r="AG19" s="6">
        <v>3</v>
      </c>
      <c r="AH19" s="6">
        <v>1</v>
      </c>
      <c r="AI19" s="6">
        <v>1</v>
      </c>
      <c r="AJ19" s="6">
        <v>1</v>
      </c>
      <c r="AK19" s="6">
        <v>1</v>
      </c>
      <c r="AL19" s="6">
        <v>4</v>
      </c>
      <c r="AM19" s="6">
        <v>2</v>
      </c>
      <c r="AN19" s="6">
        <v>1</v>
      </c>
      <c r="AO19" s="6">
        <f t="shared" si="4"/>
        <v>21</v>
      </c>
      <c r="AP19" s="34" t="s">
        <v>25</v>
      </c>
    </row>
    <row r="20" spans="1:42" ht="30">
      <c r="A20" s="53"/>
      <c r="B20" s="44"/>
      <c r="C20" s="22" t="s">
        <v>46</v>
      </c>
      <c r="D20" s="5"/>
      <c r="E20" s="20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v>-1</v>
      </c>
      <c r="R20" s="5">
        <v>1</v>
      </c>
      <c r="S20" s="5">
        <v>1</v>
      </c>
      <c r="T20" s="5">
        <v>4</v>
      </c>
      <c r="U20" s="5">
        <v>1</v>
      </c>
      <c r="V20" s="5">
        <v>1</v>
      </c>
      <c r="W20" s="5">
        <v>1</v>
      </c>
      <c r="X20" s="5">
        <v>1</v>
      </c>
      <c r="Y20" s="5">
        <v>4</v>
      </c>
      <c r="Z20" s="5">
        <v>4</v>
      </c>
      <c r="AA20" s="5">
        <v>1</v>
      </c>
      <c r="AB20" s="5">
        <f t="shared" si="3"/>
        <v>22</v>
      </c>
      <c r="AC20" s="34" t="s">
        <v>25</v>
      </c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14"/>
    </row>
    <row r="21" spans="1:42" ht="30">
      <c r="A21" s="53"/>
      <c r="B21" s="44"/>
      <c r="C21" s="22" t="s">
        <v>47</v>
      </c>
      <c r="D21" s="5"/>
      <c r="E21" s="20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v>-1</v>
      </c>
      <c r="R21" s="5">
        <v>1</v>
      </c>
      <c r="S21" s="5">
        <v>1</v>
      </c>
      <c r="T21" s="5">
        <v>4</v>
      </c>
      <c r="U21" s="5">
        <v>1</v>
      </c>
      <c r="V21" s="5">
        <v>1</v>
      </c>
      <c r="W21" s="5">
        <v>1</v>
      </c>
      <c r="X21" s="5">
        <v>1</v>
      </c>
      <c r="Y21" s="5">
        <v>4</v>
      </c>
      <c r="Z21" s="5">
        <v>2</v>
      </c>
      <c r="AA21" s="5">
        <v>1</v>
      </c>
      <c r="AB21" s="5">
        <f t="shared" si="3"/>
        <v>20</v>
      </c>
      <c r="AC21" s="34" t="s">
        <v>25</v>
      </c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14"/>
    </row>
    <row r="22" spans="1:42" ht="30">
      <c r="A22" s="53"/>
      <c r="B22" s="45"/>
      <c r="C22" s="24" t="s">
        <v>48</v>
      </c>
      <c r="D22" s="25">
        <v>-1</v>
      </c>
      <c r="E22" s="25">
        <v>1</v>
      </c>
      <c r="F22" s="25">
        <v>2</v>
      </c>
      <c r="G22" s="25">
        <v>4</v>
      </c>
      <c r="H22" s="25">
        <v>1</v>
      </c>
      <c r="I22" s="25">
        <v>1</v>
      </c>
      <c r="J22" s="25">
        <v>2</v>
      </c>
      <c r="K22" s="25">
        <v>1</v>
      </c>
      <c r="L22" s="25">
        <v>4</v>
      </c>
      <c r="M22" s="25">
        <v>2</v>
      </c>
      <c r="N22" s="25">
        <v>1</v>
      </c>
      <c r="O22" s="25">
        <f t="shared" ref="O22" si="5">IF(D22="N",(-1*((E22*3)+(2*F22)+G22+H22+I22+J22+K22+L22+M22+N22)), ((E22*3)+(2*F22)+G22+H22+I22+J22+K22+L22+M22+N22))</f>
        <v>23</v>
      </c>
      <c r="P22" s="34" t="s">
        <v>25</v>
      </c>
      <c r="Q22" s="25">
        <v>-1</v>
      </c>
      <c r="R22" s="25">
        <v>1</v>
      </c>
      <c r="S22" s="25">
        <v>2</v>
      </c>
      <c r="T22" s="25">
        <v>4</v>
      </c>
      <c r="U22" s="25">
        <v>1</v>
      </c>
      <c r="V22" s="25">
        <v>1</v>
      </c>
      <c r="W22" s="25">
        <v>2</v>
      </c>
      <c r="X22" s="25">
        <v>1</v>
      </c>
      <c r="Y22" s="25">
        <v>4</v>
      </c>
      <c r="Z22" s="25">
        <v>2</v>
      </c>
      <c r="AA22" s="25">
        <v>1</v>
      </c>
      <c r="AB22" s="25">
        <f t="shared" si="3"/>
        <v>23</v>
      </c>
      <c r="AC22" s="34" t="s">
        <v>25</v>
      </c>
      <c r="AD22" s="25">
        <v>-1</v>
      </c>
      <c r="AE22" s="25">
        <v>1</v>
      </c>
      <c r="AF22" s="25">
        <v>2</v>
      </c>
      <c r="AG22" s="25">
        <v>4</v>
      </c>
      <c r="AH22" s="25">
        <v>1</v>
      </c>
      <c r="AI22" s="25">
        <v>1</v>
      </c>
      <c r="AJ22" s="25">
        <v>2</v>
      </c>
      <c r="AK22" s="25">
        <v>1</v>
      </c>
      <c r="AL22" s="25">
        <v>4</v>
      </c>
      <c r="AM22" s="25">
        <v>2</v>
      </c>
      <c r="AN22" s="25">
        <v>1</v>
      </c>
      <c r="AO22" s="25">
        <f t="shared" ref="AO22" si="6">IF(AD22="N",(-1*((AE22*3)+(2*AF22)+AG22+AH22+AI22+AJ22+AK22+AL22+AM22+AN22)), ((AE22*3)+(2*AF22)+AG22+AH22+AI22+AJ22+AK22+AL22+AM22+AN22))</f>
        <v>23</v>
      </c>
      <c r="AP22" s="34" t="s">
        <v>25</v>
      </c>
    </row>
    <row r="23" spans="1:42" ht="30">
      <c r="A23" s="53"/>
      <c r="B23" s="43" t="s">
        <v>49</v>
      </c>
      <c r="C23" s="16" t="s">
        <v>50</v>
      </c>
      <c r="D23" s="6"/>
      <c r="E23" s="23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>
        <v>-1</v>
      </c>
      <c r="R23" s="6">
        <v>1</v>
      </c>
      <c r="S23" s="6">
        <v>1</v>
      </c>
      <c r="T23" s="6">
        <v>4</v>
      </c>
      <c r="U23" s="6">
        <v>3</v>
      </c>
      <c r="V23" s="6">
        <v>2</v>
      </c>
      <c r="W23" s="6">
        <v>1</v>
      </c>
      <c r="X23" s="6">
        <v>1</v>
      </c>
      <c r="Y23" s="6">
        <v>4</v>
      </c>
      <c r="Z23" s="6">
        <v>2</v>
      </c>
      <c r="AA23" s="6">
        <v>1</v>
      </c>
      <c r="AB23" s="6">
        <f t="shared" si="3"/>
        <v>23</v>
      </c>
      <c r="AC23" s="34" t="s">
        <v>25</v>
      </c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7"/>
    </row>
    <row r="24" spans="1:42" ht="15">
      <c r="A24" s="53"/>
      <c r="B24" s="44"/>
      <c r="C24" s="22" t="s">
        <v>51</v>
      </c>
      <c r="D24" s="5"/>
      <c r="E24" s="20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v>-1</v>
      </c>
      <c r="R24" s="5">
        <v>1</v>
      </c>
      <c r="S24" s="5">
        <v>1</v>
      </c>
      <c r="T24" s="5">
        <v>4</v>
      </c>
      <c r="U24" s="5">
        <v>2</v>
      </c>
      <c r="V24" s="5">
        <v>1</v>
      </c>
      <c r="W24" s="5">
        <v>2</v>
      </c>
      <c r="X24" s="5">
        <v>1</v>
      </c>
      <c r="Y24" s="5">
        <v>4</v>
      </c>
      <c r="Z24" s="5">
        <v>1</v>
      </c>
      <c r="AA24" s="5">
        <v>1</v>
      </c>
      <c r="AB24" s="5">
        <f t="shared" si="3"/>
        <v>21</v>
      </c>
      <c r="AC24" s="34" t="s">
        <v>25</v>
      </c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14"/>
    </row>
    <row r="25" spans="1:42" ht="30">
      <c r="A25" s="53"/>
      <c r="B25" s="45"/>
      <c r="C25" s="24" t="s">
        <v>52</v>
      </c>
      <c r="D25" s="25"/>
      <c r="E25" s="26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>
        <v>-1</v>
      </c>
      <c r="R25" s="25">
        <v>1</v>
      </c>
      <c r="S25" s="25">
        <v>1</v>
      </c>
      <c r="T25" s="25">
        <v>4</v>
      </c>
      <c r="U25" s="25">
        <v>1</v>
      </c>
      <c r="V25" s="25">
        <v>1</v>
      </c>
      <c r="W25" s="25">
        <v>1</v>
      </c>
      <c r="X25" s="25">
        <v>1</v>
      </c>
      <c r="Y25" s="25">
        <v>4</v>
      </c>
      <c r="Z25" s="25">
        <v>1</v>
      </c>
      <c r="AA25" s="25">
        <v>1</v>
      </c>
      <c r="AB25" s="25">
        <f t="shared" si="3"/>
        <v>19</v>
      </c>
      <c r="AC25" s="34" t="s">
        <v>25</v>
      </c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7"/>
    </row>
    <row r="26" spans="1:42" ht="30">
      <c r="A26" s="53"/>
      <c r="B26" s="57" t="s">
        <v>53</v>
      </c>
      <c r="C26" s="16" t="s">
        <v>54</v>
      </c>
      <c r="D26" s="6">
        <v>-1</v>
      </c>
      <c r="E26" s="6">
        <v>1</v>
      </c>
      <c r="F26" s="6">
        <v>1</v>
      </c>
      <c r="G26" s="6">
        <v>4</v>
      </c>
      <c r="H26" s="6">
        <v>1</v>
      </c>
      <c r="I26" s="6">
        <v>1</v>
      </c>
      <c r="J26" s="6">
        <v>1</v>
      </c>
      <c r="K26" s="6">
        <v>1</v>
      </c>
      <c r="L26" s="6">
        <v>1</v>
      </c>
      <c r="M26" s="6">
        <v>4</v>
      </c>
      <c r="N26" s="6">
        <v>2</v>
      </c>
      <c r="O26" s="6">
        <f t="shared" ref="O26" si="7">IF(D26="N",(-1*((E26*3)+(2*F26)+G26+H26+I26+J26+K26+L26+M26+N26)), ((E26*3)+(2*F26)+G26+H26+I26+J26+K26+L26+M26+N26))</f>
        <v>20</v>
      </c>
      <c r="P26" s="34" t="s">
        <v>25</v>
      </c>
      <c r="Q26" s="6">
        <v>-1</v>
      </c>
      <c r="R26" s="6">
        <v>1</v>
      </c>
      <c r="S26" s="6">
        <v>1</v>
      </c>
      <c r="T26" s="6">
        <v>4</v>
      </c>
      <c r="U26" s="6">
        <v>1</v>
      </c>
      <c r="V26" s="6">
        <v>1</v>
      </c>
      <c r="W26" s="6">
        <v>1</v>
      </c>
      <c r="X26" s="6">
        <v>1</v>
      </c>
      <c r="Y26" s="6">
        <v>1</v>
      </c>
      <c r="Z26" s="6">
        <v>4</v>
      </c>
      <c r="AA26" s="6">
        <v>2</v>
      </c>
      <c r="AB26" s="6">
        <f t="shared" si="3"/>
        <v>20</v>
      </c>
      <c r="AC26" s="34" t="s">
        <v>25</v>
      </c>
      <c r="AD26" s="6">
        <v>-1</v>
      </c>
      <c r="AE26" s="6">
        <v>1</v>
      </c>
      <c r="AF26" s="6">
        <v>1</v>
      </c>
      <c r="AG26" s="6">
        <v>4</v>
      </c>
      <c r="AH26" s="6">
        <v>1</v>
      </c>
      <c r="AI26" s="6">
        <v>1</v>
      </c>
      <c r="AJ26" s="6">
        <v>1</v>
      </c>
      <c r="AK26" s="6">
        <v>1</v>
      </c>
      <c r="AL26" s="6">
        <v>1</v>
      </c>
      <c r="AM26" s="6">
        <v>4</v>
      </c>
      <c r="AN26" s="6">
        <v>2</v>
      </c>
      <c r="AO26" s="6">
        <f t="shared" ref="AO26" si="8">IF(AD26="N",(-1*((AE26*3)+(2*AF26)+AG26+AH26+AI26+AJ26+AK26+AL26+AM26+AN26)), ((AE26*3)+(2*AF26)+AG26+AH26+AI26+AJ26+AK26+AL26+AM26+AN26))</f>
        <v>20</v>
      </c>
      <c r="AP26" s="34" t="s">
        <v>25</v>
      </c>
    </row>
    <row r="27" spans="1:42" ht="45">
      <c r="A27" s="53"/>
      <c r="B27" s="58"/>
      <c r="C27" s="22" t="s">
        <v>55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v>-1</v>
      </c>
      <c r="R27" s="5">
        <v>1</v>
      </c>
      <c r="S27" s="5">
        <v>1</v>
      </c>
      <c r="T27" s="5">
        <v>4</v>
      </c>
      <c r="U27" s="5">
        <v>1</v>
      </c>
      <c r="V27" s="5">
        <v>1</v>
      </c>
      <c r="W27" s="5">
        <v>1</v>
      </c>
      <c r="X27" s="5">
        <v>1</v>
      </c>
      <c r="Y27" s="5">
        <v>4</v>
      </c>
      <c r="Z27" s="5">
        <v>4</v>
      </c>
      <c r="AA27" s="5">
        <v>1</v>
      </c>
      <c r="AB27" s="5">
        <f t="shared" si="3"/>
        <v>22</v>
      </c>
      <c r="AC27" s="34" t="s">
        <v>25</v>
      </c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14"/>
    </row>
    <row r="28" spans="1:42" ht="30">
      <c r="A28" s="53"/>
      <c r="B28" s="58"/>
      <c r="C28" s="22" t="s">
        <v>56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v>-1</v>
      </c>
      <c r="R28" s="5">
        <v>1</v>
      </c>
      <c r="S28" s="5">
        <v>1</v>
      </c>
      <c r="T28" s="5">
        <v>4</v>
      </c>
      <c r="U28" s="5">
        <v>1</v>
      </c>
      <c r="V28" s="5">
        <v>1</v>
      </c>
      <c r="W28" s="5">
        <v>1</v>
      </c>
      <c r="X28" s="5">
        <v>1</v>
      </c>
      <c r="Y28" s="5">
        <v>4</v>
      </c>
      <c r="Z28" s="5">
        <v>1</v>
      </c>
      <c r="AA28" s="5">
        <v>1</v>
      </c>
      <c r="AB28" s="5">
        <f t="shared" si="3"/>
        <v>19</v>
      </c>
      <c r="AC28" s="34" t="s">
        <v>25</v>
      </c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14"/>
    </row>
    <row r="29" spans="1:42" ht="30">
      <c r="A29" s="53"/>
      <c r="B29" s="59"/>
      <c r="C29" s="24" t="s">
        <v>57</v>
      </c>
      <c r="D29" s="25">
        <v>-1</v>
      </c>
      <c r="E29" s="25">
        <v>1</v>
      </c>
      <c r="F29" s="25">
        <v>1</v>
      </c>
      <c r="G29" s="25">
        <v>4</v>
      </c>
      <c r="H29" s="25">
        <v>1</v>
      </c>
      <c r="I29" s="25">
        <v>1</v>
      </c>
      <c r="J29" s="25">
        <v>2</v>
      </c>
      <c r="K29" s="25">
        <v>1</v>
      </c>
      <c r="L29" s="25">
        <v>4</v>
      </c>
      <c r="M29" s="25">
        <v>2</v>
      </c>
      <c r="N29" s="25">
        <v>1</v>
      </c>
      <c r="O29" s="25">
        <f t="shared" ref="O29:O30" si="9">IF(D29="N",(-1*((E29*3)+(2*F29)+G29+H29+I29+J29+K29+L29+M29+N29)), ((E29*3)+(2*F29)+G29+H29+I29+J29+K29+L29+M29+N29))</f>
        <v>21</v>
      </c>
      <c r="P29" s="34" t="s">
        <v>25</v>
      </c>
      <c r="Q29" s="25">
        <v>-1</v>
      </c>
      <c r="R29" s="25">
        <v>1</v>
      </c>
      <c r="S29" s="25">
        <v>1</v>
      </c>
      <c r="T29" s="25">
        <v>4</v>
      </c>
      <c r="U29" s="25">
        <v>1</v>
      </c>
      <c r="V29" s="25">
        <v>1</v>
      </c>
      <c r="W29" s="25">
        <v>2</v>
      </c>
      <c r="X29" s="25">
        <v>1</v>
      </c>
      <c r="Y29" s="25">
        <v>4</v>
      </c>
      <c r="Z29" s="25">
        <v>2</v>
      </c>
      <c r="AA29" s="25">
        <v>1</v>
      </c>
      <c r="AB29" s="25">
        <f t="shared" si="3"/>
        <v>21</v>
      </c>
      <c r="AC29" s="34" t="s">
        <v>25</v>
      </c>
      <c r="AD29" s="25">
        <v>-1</v>
      </c>
      <c r="AE29" s="25">
        <v>1</v>
      </c>
      <c r="AF29" s="25">
        <v>1</v>
      </c>
      <c r="AG29" s="25">
        <v>4</v>
      </c>
      <c r="AH29" s="25">
        <v>1</v>
      </c>
      <c r="AI29" s="25">
        <v>1</v>
      </c>
      <c r="AJ29" s="25">
        <v>2</v>
      </c>
      <c r="AK29" s="25">
        <v>1</v>
      </c>
      <c r="AL29" s="25">
        <v>4</v>
      </c>
      <c r="AM29" s="25">
        <v>2</v>
      </c>
      <c r="AN29" s="25">
        <v>1</v>
      </c>
      <c r="AO29" s="25">
        <f t="shared" ref="AO29:AO30" si="10">IF(AD29="N",(-1*((AE29*3)+(2*AF29)+AG29+AH29+AI29+AJ29+AK29+AL29+AM29+AN29)), ((AE29*3)+(2*AF29)+AG29+AH29+AI29+AJ29+AK29+AL29+AM29+AN29))</f>
        <v>21</v>
      </c>
      <c r="AP29" s="34" t="s">
        <v>25</v>
      </c>
    </row>
    <row r="30" spans="1:42" ht="15" thickBot="1">
      <c r="A30" s="53"/>
      <c r="B30" s="43" t="s">
        <v>58</v>
      </c>
      <c r="C30" s="16" t="s">
        <v>59</v>
      </c>
      <c r="D30" s="5">
        <v>-1</v>
      </c>
      <c r="E30" s="5">
        <v>1</v>
      </c>
      <c r="F30" s="5">
        <v>1</v>
      </c>
      <c r="G30" s="5">
        <v>4</v>
      </c>
      <c r="H30" s="5">
        <v>1</v>
      </c>
      <c r="I30" s="5">
        <v>1</v>
      </c>
      <c r="J30" s="5">
        <v>1</v>
      </c>
      <c r="K30" s="5">
        <v>1</v>
      </c>
      <c r="L30" s="5">
        <v>4</v>
      </c>
      <c r="M30" s="5">
        <v>2</v>
      </c>
      <c r="N30" s="5">
        <v>1</v>
      </c>
      <c r="O30" s="5">
        <f t="shared" si="9"/>
        <v>20</v>
      </c>
      <c r="P30" s="34" t="s">
        <v>25</v>
      </c>
      <c r="Q30" s="5">
        <v>-1</v>
      </c>
      <c r="R30" s="5">
        <v>1</v>
      </c>
      <c r="S30" s="5">
        <v>1</v>
      </c>
      <c r="T30" s="5">
        <v>4</v>
      </c>
      <c r="U30" s="5">
        <v>1</v>
      </c>
      <c r="V30" s="5">
        <v>1</v>
      </c>
      <c r="W30" s="5">
        <v>1</v>
      </c>
      <c r="X30" s="5">
        <v>1</v>
      </c>
      <c r="Y30" s="5">
        <v>4</v>
      </c>
      <c r="Z30" s="5">
        <v>2</v>
      </c>
      <c r="AA30" s="5">
        <v>1</v>
      </c>
      <c r="AB30" s="5">
        <f t="shared" si="3"/>
        <v>20</v>
      </c>
      <c r="AC30" s="34" t="s">
        <v>25</v>
      </c>
      <c r="AD30" s="5">
        <v>-1</v>
      </c>
      <c r="AE30" s="5">
        <v>1</v>
      </c>
      <c r="AF30" s="5">
        <v>1</v>
      </c>
      <c r="AG30" s="5">
        <v>4</v>
      </c>
      <c r="AH30" s="5">
        <v>1</v>
      </c>
      <c r="AI30" s="5">
        <v>1</v>
      </c>
      <c r="AJ30" s="5">
        <v>1</v>
      </c>
      <c r="AK30" s="5">
        <v>1</v>
      </c>
      <c r="AL30" s="5">
        <v>4</v>
      </c>
      <c r="AM30" s="5">
        <v>2</v>
      </c>
      <c r="AN30" s="5">
        <v>1</v>
      </c>
      <c r="AO30" s="5">
        <f t="shared" si="10"/>
        <v>20</v>
      </c>
      <c r="AP30" s="34" t="s">
        <v>25</v>
      </c>
    </row>
    <row r="31" spans="1:42" ht="30">
      <c r="A31" s="53"/>
      <c r="B31" s="44"/>
      <c r="C31" s="22" t="s">
        <v>60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v>-1</v>
      </c>
      <c r="R31" s="5">
        <v>1</v>
      </c>
      <c r="S31" s="5">
        <v>1</v>
      </c>
      <c r="T31" s="5">
        <v>4</v>
      </c>
      <c r="U31" s="5">
        <v>1</v>
      </c>
      <c r="V31" s="5">
        <v>1</v>
      </c>
      <c r="W31" s="5">
        <v>1</v>
      </c>
      <c r="X31" s="5">
        <v>1</v>
      </c>
      <c r="Y31" s="5">
        <v>4</v>
      </c>
      <c r="Z31" s="5">
        <v>4</v>
      </c>
      <c r="AA31" s="5">
        <v>1</v>
      </c>
      <c r="AB31" s="5">
        <f>IF(Q31="N",(-1*((R31*3)+(2*S31)+T31+U31+V31+W31+X31+Y31+Z31+AA31)), ((R31*3)+(2*S31)+T31+U31+V31+W31+X31+Y31+Z31+AA31))</f>
        <v>22</v>
      </c>
      <c r="AC31" s="34" t="s">
        <v>25</v>
      </c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14"/>
    </row>
    <row r="32" spans="1:42" ht="30">
      <c r="A32" s="53"/>
      <c r="B32" s="44"/>
      <c r="C32" s="22" t="s">
        <v>61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v>-1</v>
      </c>
      <c r="R32" s="5">
        <v>1</v>
      </c>
      <c r="S32" s="5">
        <v>1</v>
      </c>
      <c r="T32" s="5">
        <v>4</v>
      </c>
      <c r="U32" s="5">
        <v>1</v>
      </c>
      <c r="V32" s="5">
        <v>1</v>
      </c>
      <c r="W32" s="5">
        <v>1</v>
      </c>
      <c r="X32" s="5">
        <v>1</v>
      </c>
      <c r="Y32" s="5">
        <v>4</v>
      </c>
      <c r="Z32" s="5">
        <v>2</v>
      </c>
      <c r="AA32" s="5">
        <v>1</v>
      </c>
      <c r="AB32" s="5">
        <f>IF(Q32="N",(-1*((R32*3)+(2*S32)+T32+U32+V32+W32+X32+Y32+Z32+AA32)), ((R32*3)+(2*S32)+T32+U32+V32+W32+X32+Y32+Z32+AA32))</f>
        <v>20</v>
      </c>
      <c r="AC32" s="34" t="s">
        <v>25</v>
      </c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14"/>
    </row>
    <row r="33" spans="1:42" ht="30">
      <c r="A33" s="53"/>
      <c r="B33" s="44"/>
      <c r="C33" s="22" t="s">
        <v>62</v>
      </c>
      <c r="D33" s="5">
        <v>-1</v>
      </c>
      <c r="E33" s="5">
        <v>1</v>
      </c>
      <c r="F33" s="5">
        <v>2</v>
      </c>
      <c r="G33" s="5">
        <v>4</v>
      </c>
      <c r="H33" s="5">
        <v>1</v>
      </c>
      <c r="I33" s="5">
        <v>1</v>
      </c>
      <c r="J33" s="5">
        <v>1</v>
      </c>
      <c r="K33" s="5">
        <v>1</v>
      </c>
      <c r="L33" s="5">
        <v>4</v>
      </c>
      <c r="M33" s="5">
        <v>1</v>
      </c>
      <c r="N33" s="5">
        <v>1</v>
      </c>
      <c r="O33" s="5">
        <f>IF(D33="N",(-1*((E33*3)+(2*F33)+G33+H33+I33+J33+K33+L33+M33+N33)), ((E33*3)+(2*F33)+G33+H33+I33+J33+K33+L33+M33+N33))</f>
        <v>21</v>
      </c>
      <c r="P33" s="34" t="s">
        <v>25</v>
      </c>
      <c r="Q33" s="5">
        <v>-1</v>
      </c>
      <c r="R33" s="5">
        <v>1</v>
      </c>
      <c r="S33" s="5">
        <v>2</v>
      </c>
      <c r="T33" s="5">
        <v>4</v>
      </c>
      <c r="U33" s="5">
        <v>1</v>
      </c>
      <c r="V33" s="5">
        <v>1</v>
      </c>
      <c r="W33" s="5">
        <v>1</v>
      </c>
      <c r="X33" s="5">
        <v>1</v>
      </c>
      <c r="Y33" s="5">
        <v>4</v>
      </c>
      <c r="Z33" s="5">
        <v>1</v>
      </c>
      <c r="AA33" s="5">
        <v>1</v>
      </c>
      <c r="AB33" s="5">
        <f>IF(Q33="N",(-1*((R33*3)+(2*S33)+T33+U33+V33+W33+X33+Y33+Z33+AA33)), ((R33*3)+(2*S33)+T33+U33+V33+W33+X33+Y33+Z33+AA33))</f>
        <v>21</v>
      </c>
      <c r="AC33" s="34" t="s">
        <v>25</v>
      </c>
      <c r="AD33" s="5">
        <v>-1</v>
      </c>
      <c r="AE33" s="5">
        <v>1</v>
      </c>
      <c r="AF33" s="5">
        <v>2</v>
      </c>
      <c r="AG33" s="5">
        <v>4</v>
      </c>
      <c r="AH33" s="5">
        <v>1</v>
      </c>
      <c r="AI33" s="5">
        <v>1</v>
      </c>
      <c r="AJ33" s="5">
        <v>1</v>
      </c>
      <c r="AK33" s="5">
        <v>1</v>
      </c>
      <c r="AL33" s="5">
        <v>4</v>
      </c>
      <c r="AM33" s="5">
        <v>1</v>
      </c>
      <c r="AN33" s="5">
        <v>1</v>
      </c>
      <c r="AO33" s="5">
        <f>IF(AD33="N",(-1*((AE33*3)+(2*AF33)+AG33+AH33+AI33+AJ33+AK33+AL33+AM33+AN33)), ((AE33*3)+(2*AF33)+AG33+AH33+AI33+AJ33+AK33+AL33+AM33+AN33))</f>
        <v>21</v>
      </c>
      <c r="AP33" s="34" t="s">
        <v>25</v>
      </c>
    </row>
    <row r="34" spans="1:42" ht="15" thickBot="1">
      <c r="A34" s="53"/>
      <c r="B34" s="45"/>
      <c r="C34" s="25" t="s">
        <v>63</v>
      </c>
      <c r="D34" s="25">
        <v>-1</v>
      </c>
      <c r="E34" s="25">
        <v>1</v>
      </c>
      <c r="F34" s="25">
        <v>1</v>
      </c>
      <c r="G34" s="25">
        <v>4</v>
      </c>
      <c r="H34" s="25">
        <v>1</v>
      </c>
      <c r="I34" s="25">
        <v>1</v>
      </c>
      <c r="J34" s="25">
        <v>1</v>
      </c>
      <c r="K34" s="25">
        <v>1</v>
      </c>
      <c r="L34" s="25">
        <v>4</v>
      </c>
      <c r="M34" s="25">
        <v>2</v>
      </c>
      <c r="N34" s="25">
        <v>1</v>
      </c>
      <c r="O34" s="25">
        <f>IF(D34="N",(-1*((E34*3)+(2*F34)+G34+H34+I34+J34+K34+L34+M34+N34)), ((E34*3)+(2*F34)+G34+H34+I34+J34+K34+L34+M34+N34))</f>
        <v>20</v>
      </c>
      <c r="P34" s="34" t="s">
        <v>25</v>
      </c>
      <c r="Q34" s="25">
        <v>-1</v>
      </c>
      <c r="R34" s="25">
        <v>1</v>
      </c>
      <c r="S34" s="25">
        <v>1</v>
      </c>
      <c r="T34" s="25">
        <v>4</v>
      </c>
      <c r="U34" s="25">
        <v>1</v>
      </c>
      <c r="V34" s="25">
        <v>1</v>
      </c>
      <c r="W34" s="25">
        <v>1</v>
      </c>
      <c r="X34" s="25">
        <v>1</v>
      </c>
      <c r="Y34" s="25">
        <v>4</v>
      </c>
      <c r="Z34" s="25">
        <v>2</v>
      </c>
      <c r="AA34" s="25">
        <v>1</v>
      </c>
      <c r="AB34" s="25">
        <f>IF(Q34="N",(-1*((R34*3)+(2*S34)+T34+U34+V34+W34+X34+Y34+Z34+AA34)), ((R34*3)+(2*S34)+T34+U34+V34+W34+X34+Y34+Z34+AA34))</f>
        <v>20</v>
      </c>
      <c r="AC34" s="34" t="s">
        <v>25</v>
      </c>
      <c r="AD34" s="25">
        <v>-1</v>
      </c>
      <c r="AE34" s="25">
        <v>1</v>
      </c>
      <c r="AF34" s="25">
        <v>1</v>
      </c>
      <c r="AG34" s="25">
        <v>4</v>
      </c>
      <c r="AH34" s="25">
        <v>1</v>
      </c>
      <c r="AI34" s="25">
        <v>1</v>
      </c>
      <c r="AJ34" s="25">
        <v>1</v>
      </c>
      <c r="AK34" s="25">
        <v>1</v>
      </c>
      <c r="AL34" s="25">
        <v>4</v>
      </c>
      <c r="AM34" s="25">
        <v>2</v>
      </c>
      <c r="AN34" s="25">
        <v>1</v>
      </c>
      <c r="AO34" s="25">
        <f>IF(AD34="N",(-1*((AE34*3)+(2*AF34)+AG34+AH34+AI34+AJ34+AK34+AL34+AM34+AN34)), ((AE34*3)+(2*AF34)+AG34+AH34+AI34+AJ34+AK34+AL34+AM34+AN34))</f>
        <v>20</v>
      </c>
      <c r="AP34" s="34" t="s">
        <v>25</v>
      </c>
    </row>
    <row r="35" spans="1:42" ht="15" thickBot="1">
      <c r="A35" s="53"/>
      <c r="B35" s="57" t="s">
        <v>64</v>
      </c>
      <c r="C35" s="6" t="s">
        <v>65</v>
      </c>
      <c r="D35" s="6">
        <v>-1</v>
      </c>
      <c r="E35" s="6">
        <v>1</v>
      </c>
      <c r="F35" s="6">
        <v>2</v>
      </c>
      <c r="G35" s="6">
        <v>4</v>
      </c>
      <c r="H35" s="6">
        <v>1</v>
      </c>
      <c r="I35" s="6">
        <v>1</v>
      </c>
      <c r="J35" s="6">
        <v>1</v>
      </c>
      <c r="K35" s="6">
        <v>1</v>
      </c>
      <c r="L35" s="6">
        <v>4</v>
      </c>
      <c r="M35" s="6">
        <v>2</v>
      </c>
      <c r="N35" s="6">
        <v>1</v>
      </c>
      <c r="O35" s="6">
        <f t="shared" ref="O35:O36" si="11">IF(D35="N",(-1*((E35*3)+(2*F35)+G35+H35+I35+J35+K35+L35+M35+N35)), ((E35*3)+(2*F35)+G35+H35+I35+J35+K35+L35+M35+N35))</f>
        <v>22</v>
      </c>
      <c r="P35" s="34" t="s">
        <v>25</v>
      </c>
      <c r="Q35" s="6">
        <v>-1</v>
      </c>
      <c r="R35" s="6">
        <v>1</v>
      </c>
      <c r="S35" s="6">
        <v>2</v>
      </c>
      <c r="T35" s="6">
        <v>4</v>
      </c>
      <c r="U35" s="6">
        <v>1</v>
      </c>
      <c r="V35" s="6">
        <v>1</v>
      </c>
      <c r="W35" s="6">
        <v>1</v>
      </c>
      <c r="X35" s="6">
        <v>1</v>
      </c>
      <c r="Y35" s="6">
        <v>4</v>
      </c>
      <c r="Z35" s="6">
        <v>2</v>
      </c>
      <c r="AA35" s="6">
        <v>1</v>
      </c>
      <c r="AB35" s="6">
        <f t="shared" si="3"/>
        <v>22</v>
      </c>
      <c r="AC35" s="34" t="s">
        <v>25</v>
      </c>
      <c r="AD35" s="6">
        <v>-1</v>
      </c>
      <c r="AE35" s="6">
        <v>1</v>
      </c>
      <c r="AF35" s="6">
        <v>2</v>
      </c>
      <c r="AG35" s="6">
        <v>4</v>
      </c>
      <c r="AH35" s="6">
        <v>1</v>
      </c>
      <c r="AI35" s="6">
        <v>1</v>
      </c>
      <c r="AJ35" s="6">
        <v>1</v>
      </c>
      <c r="AK35" s="6">
        <v>1</v>
      </c>
      <c r="AL35" s="6">
        <v>4</v>
      </c>
      <c r="AM35" s="6">
        <v>2</v>
      </c>
      <c r="AN35" s="6">
        <v>1</v>
      </c>
      <c r="AO35" s="6">
        <f t="shared" ref="AO35:AO36" si="12">IF(AD35="N",(-1*((AE35*3)+(2*AF35)+AG35+AH35+AI35+AJ35+AK35+AL35+AM35+AN35)), ((AE35*3)+(2*AF35)+AG35+AH35+AI35+AJ35+AK35+AL35+AM35+AN35))</f>
        <v>22</v>
      </c>
      <c r="AP35" s="34" t="s">
        <v>25</v>
      </c>
    </row>
    <row r="36" spans="1:42" ht="15" thickBot="1">
      <c r="A36" s="53"/>
      <c r="B36" s="58"/>
      <c r="C36" s="5" t="s">
        <v>66</v>
      </c>
      <c r="D36" s="5">
        <v>-1</v>
      </c>
      <c r="E36" s="5">
        <v>1</v>
      </c>
      <c r="F36" s="5">
        <v>1</v>
      </c>
      <c r="G36" s="5">
        <v>4</v>
      </c>
      <c r="H36" s="5">
        <v>1</v>
      </c>
      <c r="I36" s="5">
        <v>1</v>
      </c>
      <c r="J36" s="5">
        <v>1</v>
      </c>
      <c r="K36" s="5">
        <v>1</v>
      </c>
      <c r="L36" s="5">
        <v>4</v>
      </c>
      <c r="M36" s="5">
        <v>2</v>
      </c>
      <c r="N36" s="5">
        <v>1</v>
      </c>
      <c r="O36" s="5">
        <f t="shared" si="11"/>
        <v>20</v>
      </c>
      <c r="P36" s="34" t="s">
        <v>25</v>
      </c>
      <c r="Q36" s="5">
        <v>-1</v>
      </c>
      <c r="R36" s="5">
        <v>1</v>
      </c>
      <c r="S36" s="5">
        <v>1</v>
      </c>
      <c r="T36" s="5">
        <v>4</v>
      </c>
      <c r="U36" s="5">
        <v>1</v>
      </c>
      <c r="V36" s="5">
        <v>1</v>
      </c>
      <c r="W36" s="5">
        <v>1</v>
      </c>
      <c r="X36" s="5">
        <v>1</v>
      </c>
      <c r="Y36" s="5">
        <v>4</v>
      </c>
      <c r="Z36" s="5">
        <v>2</v>
      </c>
      <c r="AA36" s="5">
        <v>1</v>
      </c>
      <c r="AB36" s="5">
        <f t="shared" si="3"/>
        <v>20</v>
      </c>
      <c r="AC36" s="34" t="s">
        <v>25</v>
      </c>
      <c r="AD36" s="5">
        <v>-1</v>
      </c>
      <c r="AE36" s="5">
        <v>1</v>
      </c>
      <c r="AF36" s="5">
        <v>1</v>
      </c>
      <c r="AG36" s="5">
        <v>4</v>
      </c>
      <c r="AH36" s="5">
        <v>1</v>
      </c>
      <c r="AI36" s="5">
        <v>1</v>
      </c>
      <c r="AJ36" s="5">
        <v>1</v>
      </c>
      <c r="AK36" s="5">
        <v>1</v>
      </c>
      <c r="AL36" s="5">
        <v>4</v>
      </c>
      <c r="AM36" s="5">
        <v>2</v>
      </c>
      <c r="AN36" s="5">
        <v>1</v>
      </c>
      <c r="AO36" s="5">
        <f t="shared" si="12"/>
        <v>20</v>
      </c>
      <c r="AP36" s="34" t="s">
        <v>25</v>
      </c>
    </row>
    <row r="37" spans="1:42" ht="30">
      <c r="A37" s="53"/>
      <c r="B37" s="58"/>
      <c r="C37" s="22" t="s">
        <v>67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v>-1</v>
      </c>
      <c r="R37" s="5">
        <v>1</v>
      </c>
      <c r="S37" s="5">
        <v>1</v>
      </c>
      <c r="T37" s="5">
        <v>4</v>
      </c>
      <c r="U37" s="5">
        <v>1</v>
      </c>
      <c r="V37" s="5">
        <v>1</v>
      </c>
      <c r="W37" s="5">
        <v>1</v>
      </c>
      <c r="X37" s="5">
        <v>1</v>
      </c>
      <c r="Y37" s="5">
        <v>4</v>
      </c>
      <c r="Z37" s="5">
        <v>2</v>
      </c>
      <c r="AA37" s="5">
        <v>1</v>
      </c>
      <c r="AB37" s="5">
        <f t="shared" si="3"/>
        <v>20</v>
      </c>
      <c r="AC37" s="34" t="s">
        <v>25</v>
      </c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14"/>
    </row>
    <row r="38" spans="1:42" ht="15" thickBot="1">
      <c r="A38" s="53"/>
      <c r="B38" s="59"/>
      <c r="C38" s="25" t="s">
        <v>68</v>
      </c>
      <c r="D38" s="25">
        <v>-1</v>
      </c>
      <c r="E38" s="25">
        <v>1</v>
      </c>
      <c r="F38" s="25">
        <v>2</v>
      </c>
      <c r="G38" s="25">
        <v>4</v>
      </c>
      <c r="H38" s="25">
        <v>1</v>
      </c>
      <c r="I38" s="25">
        <v>1</v>
      </c>
      <c r="J38" s="25">
        <v>1</v>
      </c>
      <c r="K38" s="25">
        <v>1</v>
      </c>
      <c r="L38" s="25">
        <v>4</v>
      </c>
      <c r="M38" s="25">
        <v>1</v>
      </c>
      <c r="N38" s="25">
        <v>1</v>
      </c>
      <c r="O38" s="25">
        <f t="shared" ref="O38" si="13">IF(D38="N",(-1*((E38*3)+(2*F38)+G38+H38+I38+J38+K38+L38+M38+N38)), ((E38*3)+(2*F38)+G38+H38+I38+J38+K38+L38+M38+N38))</f>
        <v>21</v>
      </c>
      <c r="P38" s="34" t="s">
        <v>25</v>
      </c>
      <c r="Q38" s="25">
        <v>-1</v>
      </c>
      <c r="R38" s="25">
        <v>1</v>
      </c>
      <c r="S38" s="25">
        <v>2</v>
      </c>
      <c r="T38" s="25">
        <v>4</v>
      </c>
      <c r="U38" s="25">
        <v>1</v>
      </c>
      <c r="V38" s="25">
        <v>1</v>
      </c>
      <c r="W38" s="25">
        <v>1</v>
      </c>
      <c r="X38" s="25">
        <v>1</v>
      </c>
      <c r="Y38" s="25">
        <v>4</v>
      </c>
      <c r="Z38" s="25">
        <v>1</v>
      </c>
      <c r="AA38" s="25">
        <v>1</v>
      </c>
      <c r="AB38" s="25">
        <f t="shared" si="3"/>
        <v>21</v>
      </c>
      <c r="AC38" s="34" t="s">
        <v>25</v>
      </c>
      <c r="AD38" s="25">
        <v>-1</v>
      </c>
      <c r="AE38" s="25">
        <v>1</v>
      </c>
      <c r="AF38" s="25">
        <v>2</v>
      </c>
      <c r="AG38" s="25">
        <v>4</v>
      </c>
      <c r="AH38" s="25">
        <v>1</v>
      </c>
      <c r="AI38" s="25">
        <v>1</v>
      </c>
      <c r="AJ38" s="25">
        <v>1</v>
      </c>
      <c r="AK38" s="25">
        <v>1</v>
      </c>
      <c r="AL38" s="25">
        <v>4</v>
      </c>
      <c r="AM38" s="25">
        <v>1</v>
      </c>
      <c r="AN38" s="25">
        <v>1</v>
      </c>
      <c r="AO38" s="25">
        <f t="shared" ref="AO38" si="14">IF(AD38="N",(-1*((AE38*3)+(2*AF38)+AG38+AH38+AI38+AJ38+AK38+AL38+AM38+AN38)), ((AE38*3)+(2*AF38)+AG38+AH38+AI38+AJ38+AK38+AL38+AM38+AN38))</f>
        <v>21</v>
      </c>
      <c r="AP38" s="34" t="s">
        <v>25</v>
      </c>
    </row>
    <row r="39" spans="1:42" ht="30">
      <c r="A39" s="53"/>
      <c r="B39" s="43" t="s">
        <v>69</v>
      </c>
      <c r="C39" s="16" t="s">
        <v>70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>
        <v>-1</v>
      </c>
      <c r="R39" s="6">
        <v>1</v>
      </c>
      <c r="S39" s="6">
        <v>1</v>
      </c>
      <c r="T39" s="6">
        <v>4</v>
      </c>
      <c r="U39" s="6">
        <v>1</v>
      </c>
      <c r="V39" s="6">
        <v>1</v>
      </c>
      <c r="W39" s="6">
        <v>1</v>
      </c>
      <c r="X39" s="6">
        <v>1</v>
      </c>
      <c r="Y39" s="6">
        <v>4</v>
      </c>
      <c r="Z39" s="6">
        <v>4</v>
      </c>
      <c r="AA39" s="6">
        <v>1</v>
      </c>
      <c r="AB39" s="6">
        <f t="shared" si="3"/>
        <v>22</v>
      </c>
      <c r="AC39" s="34" t="s">
        <v>25</v>
      </c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7"/>
      <c r="AP39" s="15"/>
    </row>
    <row r="40" spans="1:42" ht="30">
      <c r="A40" s="53"/>
      <c r="B40" s="44"/>
      <c r="C40" s="22" t="s">
        <v>71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v>-1</v>
      </c>
      <c r="R40" s="5">
        <v>1</v>
      </c>
      <c r="S40" s="5">
        <v>1</v>
      </c>
      <c r="T40" s="5">
        <v>4</v>
      </c>
      <c r="U40" s="5">
        <v>1</v>
      </c>
      <c r="V40" s="5">
        <v>1</v>
      </c>
      <c r="W40" s="5">
        <v>1</v>
      </c>
      <c r="X40" s="5">
        <v>1</v>
      </c>
      <c r="Y40" s="5">
        <v>4</v>
      </c>
      <c r="Z40" s="5">
        <v>2</v>
      </c>
      <c r="AA40" s="5">
        <v>1</v>
      </c>
      <c r="AB40" s="5">
        <f t="shared" si="3"/>
        <v>20</v>
      </c>
      <c r="AC40" s="34" t="s">
        <v>25</v>
      </c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14"/>
      <c r="AP40" s="15"/>
    </row>
    <row r="41" spans="1:42" ht="30">
      <c r="A41" s="53"/>
      <c r="B41" s="44"/>
      <c r="C41" s="22" t="s">
        <v>72</v>
      </c>
      <c r="D41" s="5">
        <v>-1</v>
      </c>
      <c r="E41" s="5">
        <v>1</v>
      </c>
      <c r="F41" s="5">
        <v>2</v>
      </c>
      <c r="G41" s="5">
        <v>4</v>
      </c>
      <c r="H41" s="5">
        <v>1</v>
      </c>
      <c r="I41" s="5">
        <v>1</v>
      </c>
      <c r="J41" s="5">
        <v>1</v>
      </c>
      <c r="K41" s="5">
        <v>4</v>
      </c>
      <c r="L41" s="5">
        <v>4</v>
      </c>
      <c r="M41" s="5">
        <v>1</v>
      </c>
      <c r="N41" s="5">
        <v>1</v>
      </c>
      <c r="O41" s="5">
        <f t="shared" ref="O41:O42" si="15">IF(D41="N",(-1*((E41*3)+(2*F41)+G41+H41+I41+J41+K41+L41+M41+N41)), ((E41*3)+(2*F41)+G41+H41+I41+J41+K41+L41+M41+N41))</f>
        <v>24</v>
      </c>
      <c r="P41" s="34" t="s">
        <v>25</v>
      </c>
      <c r="Q41" s="5">
        <v>-1</v>
      </c>
      <c r="R41" s="5">
        <v>1</v>
      </c>
      <c r="S41" s="5">
        <v>2</v>
      </c>
      <c r="T41" s="5">
        <v>4</v>
      </c>
      <c r="U41" s="5">
        <v>1</v>
      </c>
      <c r="V41" s="5">
        <v>1</v>
      </c>
      <c r="W41" s="5">
        <v>1</v>
      </c>
      <c r="X41" s="5">
        <v>4</v>
      </c>
      <c r="Y41" s="5">
        <v>4</v>
      </c>
      <c r="Z41" s="5">
        <v>1</v>
      </c>
      <c r="AA41" s="5">
        <v>1</v>
      </c>
      <c r="AB41" s="5">
        <f t="shared" si="3"/>
        <v>24</v>
      </c>
      <c r="AC41" s="34" t="s">
        <v>25</v>
      </c>
      <c r="AD41" s="5">
        <v>-1</v>
      </c>
      <c r="AE41" s="5">
        <v>1</v>
      </c>
      <c r="AF41" s="5">
        <v>2</v>
      </c>
      <c r="AG41" s="5">
        <v>4</v>
      </c>
      <c r="AH41" s="5">
        <v>1</v>
      </c>
      <c r="AI41" s="5">
        <v>1</v>
      </c>
      <c r="AJ41" s="5">
        <v>1</v>
      </c>
      <c r="AK41" s="5">
        <v>4</v>
      </c>
      <c r="AL41" s="5">
        <v>4</v>
      </c>
      <c r="AM41" s="5">
        <v>1</v>
      </c>
      <c r="AN41" s="5">
        <v>1</v>
      </c>
      <c r="AO41" s="5">
        <f t="shared" ref="AO41:AO42" si="16">IF(AD41="N",(-1*((AE41*3)+(2*AF41)+AG41+AH41+AI41+AJ41+AK41+AL41+AM41+AN41)), ((AE41*3)+(2*AF41)+AG41+AH41+AI41+AJ41+AK41+AL41+AM41+AN41))</f>
        <v>24</v>
      </c>
      <c r="AP41" s="34" t="s">
        <v>25</v>
      </c>
    </row>
    <row r="42" spans="1:42" ht="15" thickBot="1">
      <c r="A42" s="54"/>
      <c r="B42" s="45"/>
      <c r="C42" s="25" t="s">
        <v>73</v>
      </c>
      <c r="D42" s="25">
        <v>-1</v>
      </c>
      <c r="E42" s="25">
        <v>1</v>
      </c>
      <c r="F42" s="25">
        <v>1</v>
      </c>
      <c r="G42" s="25">
        <v>4</v>
      </c>
      <c r="H42" s="25">
        <v>1</v>
      </c>
      <c r="I42" s="25">
        <v>1</v>
      </c>
      <c r="J42" s="25">
        <v>2</v>
      </c>
      <c r="K42" s="25">
        <v>1</v>
      </c>
      <c r="L42" s="25">
        <v>4</v>
      </c>
      <c r="M42" s="25">
        <v>2</v>
      </c>
      <c r="N42" s="25">
        <v>1</v>
      </c>
      <c r="O42" s="25">
        <f t="shared" si="15"/>
        <v>21</v>
      </c>
      <c r="P42" s="34" t="s">
        <v>25</v>
      </c>
      <c r="Q42" s="25">
        <v>-1</v>
      </c>
      <c r="R42" s="25">
        <v>1</v>
      </c>
      <c r="S42" s="25">
        <v>1</v>
      </c>
      <c r="T42" s="25">
        <v>4</v>
      </c>
      <c r="U42" s="25">
        <v>1</v>
      </c>
      <c r="V42" s="25">
        <v>1</v>
      </c>
      <c r="W42" s="25">
        <v>2</v>
      </c>
      <c r="X42" s="25">
        <v>1</v>
      </c>
      <c r="Y42" s="25">
        <v>4</v>
      </c>
      <c r="Z42" s="25">
        <v>2</v>
      </c>
      <c r="AA42" s="25">
        <v>1</v>
      </c>
      <c r="AB42" s="25">
        <f t="shared" si="3"/>
        <v>21</v>
      </c>
      <c r="AC42" s="34" t="s">
        <v>25</v>
      </c>
      <c r="AD42" s="25">
        <v>-1</v>
      </c>
      <c r="AE42" s="25">
        <v>1</v>
      </c>
      <c r="AF42" s="25">
        <v>1</v>
      </c>
      <c r="AG42" s="25">
        <v>4</v>
      </c>
      <c r="AH42" s="25">
        <v>1</v>
      </c>
      <c r="AI42" s="25">
        <v>1</v>
      </c>
      <c r="AJ42" s="25">
        <v>2</v>
      </c>
      <c r="AK42" s="25">
        <v>1</v>
      </c>
      <c r="AL42" s="25">
        <v>4</v>
      </c>
      <c r="AM42" s="25">
        <v>2</v>
      </c>
      <c r="AN42" s="25">
        <v>1</v>
      </c>
      <c r="AO42" s="25">
        <f t="shared" si="16"/>
        <v>21</v>
      </c>
      <c r="AP42" s="34" t="s">
        <v>25</v>
      </c>
    </row>
    <row r="43" spans="1:42" ht="30">
      <c r="A43" s="40" t="s">
        <v>74</v>
      </c>
      <c r="B43" s="29" t="s">
        <v>75</v>
      </c>
      <c r="C43" s="30" t="s">
        <v>76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>
        <v>-1</v>
      </c>
      <c r="R43" s="31">
        <v>1</v>
      </c>
      <c r="S43" s="31">
        <v>1</v>
      </c>
      <c r="T43" s="31">
        <v>3</v>
      </c>
      <c r="U43" s="31">
        <v>1</v>
      </c>
      <c r="V43" s="31">
        <v>1</v>
      </c>
      <c r="W43" s="31">
        <v>1</v>
      </c>
      <c r="X43" s="31">
        <v>1</v>
      </c>
      <c r="Y43" s="31">
        <v>4</v>
      </c>
      <c r="Z43" s="31">
        <v>1</v>
      </c>
      <c r="AA43" s="32">
        <v>1</v>
      </c>
      <c r="AB43" s="28">
        <f t="shared" si="3"/>
        <v>18</v>
      </c>
      <c r="AC43" s="34" t="s">
        <v>25</v>
      </c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3"/>
    </row>
    <row r="44" spans="1:42" ht="15" thickBot="1">
      <c r="A44" s="41"/>
      <c r="B44" s="43" t="s">
        <v>77</v>
      </c>
      <c r="C44" s="30" t="s">
        <v>78</v>
      </c>
      <c r="D44" s="6">
        <v>-1</v>
      </c>
      <c r="E44" s="6">
        <v>1</v>
      </c>
      <c r="F44" s="6">
        <v>1</v>
      </c>
      <c r="G44" s="6">
        <v>4</v>
      </c>
      <c r="H44" s="6">
        <v>1</v>
      </c>
      <c r="I44" s="6">
        <v>1</v>
      </c>
      <c r="J44" s="6">
        <v>1</v>
      </c>
      <c r="K44" s="6">
        <v>1</v>
      </c>
      <c r="L44" s="6">
        <v>1</v>
      </c>
      <c r="M44" s="6">
        <v>1</v>
      </c>
      <c r="N44" s="6">
        <v>1</v>
      </c>
      <c r="O44" s="6">
        <f t="shared" ref="O44" si="17">IF(D44="N",(-1*((E44*3)+(2*F44)+G44+H44+I44+J44+K44+L44+M44+N44)), ((E44*3)+(2*F44)+G44+H44+I44+J44+K44+L44+M44+N44))</f>
        <v>16</v>
      </c>
      <c r="P44" s="34" t="s">
        <v>25</v>
      </c>
      <c r="Q44" s="6">
        <v>-1</v>
      </c>
      <c r="R44" s="6">
        <v>1</v>
      </c>
      <c r="S44" s="6">
        <v>1</v>
      </c>
      <c r="T44" s="6">
        <v>4</v>
      </c>
      <c r="U44" s="6">
        <v>1</v>
      </c>
      <c r="V44" s="6">
        <v>1</v>
      </c>
      <c r="W44" s="6">
        <v>1</v>
      </c>
      <c r="X44" s="6">
        <v>1</v>
      </c>
      <c r="Y44" s="6">
        <v>1</v>
      </c>
      <c r="Z44" s="6">
        <v>1</v>
      </c>
      <c r="AA44" s="6">
        <v>1</v>
      </c>
      <c r="AB44" s="6">
        <f t="shared" si="3"/>
        <v>16</v>
      </c>
      <c r="AC44" s="34" t="s">
        <v>25</v>
      </c>
      <c r="AD44" s="6">
        <v>-1</v>
      </c>
      <c r="AE44" s="6">
        <v>1</v>
      </c>
      <c r="AF44" s="6">
        <v>1</v>
      </c>
      <c r="AG44" s="6">
        <v>4</v>
      </c>
      <c r="AH44" s="6">
        <v>1</v>
      </c>
      <c r="AI44" s="6">
        <v>1</v>
      </c>
      <c r="AJ44" s="6">
        <v>1</v>
      </c>
      <c r="AK44" s="6">
        <v>1</v>
      </c>
      <c r="AL44" s="6">
        <v>1</v>
      </c>
      <c r="AM44" s="6">
        <v>1</v>
      </c>
      <c r="AN44" s="6">
        <v>1</v>
      </c>
      <c r="AO44" s="6">
        <f t="shared" ref="AO44" si="18">IF(AD44="N",(-1*((AE44*3)+(2*AF44)+AG44+AH44+AI44+AJ44+AK44+AL44+AM44+AN44)), ((AE44*3)+(2*AF44)+AG44+AH44+AI44+AJ44+AK44+AL44+AM44+AN44))</f>
        <v>16</v>
      </c>
      <c r="AP44" s="34" t="s">
        <v>25</v>
      </c>
    </row>
    <row r="45" spans="1:42" ht="15" thickBot="1">
      <c r="A45" s="41"/>
      <c r="B45" s="44"/>
      <c r="C45" s="24" t="s">
        <v>79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38"/>
      <c r="Q45" s="5">
        <v>-1</v>
      </c>
      <c r="R45" s="5">
        <v>1</v>
      </c>
      <c r="S45" s="5">
        <v>1</v>
      </c>
      <c r="T45" s="5">
        <v>4</v>
      </c>
      <c r="U45" s="5">
        <v>1</v>
      </c>
      <c r="V45" s="5">
        <v>1</v>
      </c>
      <c r="W45" s="5">
        <v>1</v>
      </c>
      <c r="X45" s="5">
        <v>1</v>
      </c>
      <c r="Y45" s="5">
        <v>1</v>
      </c>
      <c r="Z45" s="5">
        <v>1</v>
      </c>
      <c r="AA45" s="5">
        <v>1</v>
      </c>
      <c r="AB45" s="6">
        <f t="shared" si="3"/>
        <v>16</v>
      </c>
      <c r="AC45" s="34" t="s">
        <v>25</v>
      </c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36"/>
    </row>
    <row r="46" spans="1:42" ht="15">
      <c r="A46" s="41"/>
      <c r="B46" s="44"/>
      <c r="C46" s="24" t="s">
        <v>80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38"/>
      <c r="Q46" s="5">
        <v>-1</v>
      </c>
      <c r="R46" s="5">
        <v>1</v>
      </c>
      <c r="S46" s="5">
        <v>1</v>
      </c>
      <c r="T46" s="5">
        <v>3</v>
      </c>
      <c r="U46" s="5">
        <v>1</v>
      </c>
      <c r="V46" s="5">
        <v>1</v>
      </c>
      <c r="W46" s="5">
        <v>1</v>
      </c>
      <c r="X46" s="5">
        <v>1</v>
      </c>
      <c r="Y46" s="5">
        <v>4</v>
      </c>
      <c r="Z46" s="5">
        <v>1</v>
      </c>
      <c r="AA46" s="5">
        <v>1</v>
      </c>
      <c r="AB46" s="6">
        <f t="shared" si="3"/>
        <v>18</v>
      </c>
      <c r="AC46" s="34" t="s">
        <v>25</v>
      </c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36"/>
    </row>
    <row r="47" spans="1:42" ht="30">
      <c r="A47" s="41"/>
      <c r="B47" s="44"/>
      <c r="C47" s="24" t="s">
        <v>81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>
        <v>-1</v>
      </c>
      <c r="R47" s="5">
        <v>1</v>
      </c>
      <c r="S47" s="5">
        <v>1</v>
      </c>
      <c r="T47" s="5">
        <v>3</v>
      </c>
      <c r="U47" s="5">
        <v>1</v>
      </c>
      <c r="V47" s="5">
        <v>1</v>
      </c>
      <c r="W47" s="5">
        <v>1</v>
      </c>
      <c r="X47" s="5">
        <v>1</v>
      </c>
      <c r="Y47" s="5">
        <v>4</v>
      </c>
      <c r="Z47" s="5">
        <v>1</v>
      </c>
      <c r="AA47" s="5">
        <v>1</v>
      </c>
      <c r="AB47" s="5">
        <f t="shared" si="3"/>
        <v>18</v>
      </c>
      <c r="AC47" s="34" t="s">
        <v>25</v>
      </c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14"/>
    </row>
    <row r="48" spans="1:42" ht="30">
      <c r="A48" s="41"/>
      <c r="B48" s="45"/>
      <c r="C48" s="24" t="s">
        <v>82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>
        <v>-1</v>
      </c>
      <c r="R48" s="25">
        <v>1</v>
      </c>
      <c r="S48" s="25">
        <v>1</v>
      </c>
      <c r="T48" s="25">
        <v>3</v>
      </c>
      <c r="U48" s="25">
        <v>1</v>
      </c>
      <c r="V48" s="25">
        <v>1</v>
      </c>
      <c r="W48" s="25">
        <v>1</v>
      </c>
      <c r="X48" s="25">
        <v>1</v>
      </c>
      <c r="Y48" s="25">
        <v>4</v>
      </c>
      <c r="Z48" s="25">
        <v>1</v>
      </c>
      <c r="AA48" s="25">
        <v>1</v>
      </c>
      <c r="AB48" s="25">
        <f t="shared" si="3"/>
        <v>18</v>
      </c>
      <c r="AC48" s="34" t="s">
        <v>25</v>
      </c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7"/>
    </row>
    <row r="49" spans="1:42" ht="30">
      <c r="A49" s="41"/>
      <c r="B49" s="43" t="s">
        <v>83</v>
      </c>
      <c r="C49" s="16" t="s">
        <v>84</v>
      </c>
      <c r="D49" s="6">
        <v>1</v>
      </c>
      <c r="E49" s="6">
        <v>2</v>
      </c>
      <c r="F49" s="6">
        <v>1</v>
      </c>
      <c r="G49" s="6">
        <v>4</v>
      </c>
      <c r="H49" s="6">
        <v>1</v>
      </c>
      <c r="I49" s="6">
        <v>1</v>
      </c>
      <c r="J49" s="6">
        <v>1</v>
      </c>
      <c r="K49" s="6">
        <v>1</v>
      </c>
      <c r="L49" s="6">
        <v>4</v>
      </c>
      <c r="M49" s="6">
        <v>4</v>
      </c>
      <c r="N49" s="6">
        <v>1</v>
      </c>
      <c r="O49" s="6">
        <v>25</v>
      </c>
      <c r="P49" s="39" t="s">
        <v>85</v>
      </c>
      <c r="Q49" s="6">
        <v>1</v>
      </c>
      <c r="R49" s="6">
        <v>2</v>
      </c>
      <c r="S49" s="6">
        <v>1</v>
      </c>
      <c r="T49" s="6">
        <v>4</v>
      </c>
      <c r="U49" s="6">
        <v>1</v>
      </c>
      <c r="V49" s="6">
        <v>1</v>
      </c>
      <c r="W49" s="6">
        <v>1</v>
      </c>
      <c r="X49" s="6">
        <v>1</v>
      </c>
      <c r="Y49" s="6">
        <v>4</v>
      </c>
      <c r="Z49" s="6">
        <v>4</v>
      </c>
      <c r="AA49" s="6">
        <v>1</v>
      </c>
      <c r="AB49" s="6">
        <v>25</v>
      </c>
      <c r="AC49" s="37" t="s">
        <v>85</v>
      </c>
      <c r="AD49" s="6">
        <v>1</v>
      </c>
      <c r="AE49" s="6">
        <v>2</v>
      </c>
      <c r="AF49" s="6">
        <v>1</v>
      </c>
      <c r="AG49" s="6">
        <v>4</v>
      </c>
      <c r="AH49" s="6">
        <v>1</v>
      </c>
      <c r="AI49" s="6">
        <v>1</v>
      </c>
      <c r="AJ49" s="6">
        <v>1</v>
      </c>
      <c r="AK49" s="6">
        <v>1</v>
      </c>
      <c r="AL49" s="6">
        <v>4</v>
      </c>
      <c r="AM49" s="6">
        <v>4</v>
      </c>
      <c r="AN49" s="6">
        <v>1</v>
      </c>
      <c r="AO49" s="6">
        <v>25</v>
      </c>
      <c r="AP49" s="37" t="s">
        <v>85</v>
      </c>
    </row>
    <row r="50" spans="1:42" ht="30">
      <c r="A50" s="41"/>
      <c r="B50" s="44"/>
      <c r="C50" s="3" t="s">
        <v>86</v>
      </c>
      <c r="D50" s="1">
        <v>1</v>
      </c>
      <c r="E50" s="1">
        <v>2</v>
      </c>
      <c r="F50" s="1">
        <v>1</v>
      </c>
      <c r="G50" s="1">
        <v>4</v>
      </c>
      <c r="H50" s="1">
        <v>2</v>
      </c>
      <c r="I50" s="1">
        <v>1</v>
      </c>
      <c r="J50" s="1">
        <v>1</v>
      </c>
      <c r="K50" s="1">
        <v>1</v>
      </c>
      <c r="L50" s="1">
        <v>4</v>
      </c>
      <c r="M50" s="1">
        <v>4</v>
      </c>
      <c r="N50" s="1">
        <v>1</v>
      </c>
      <c r="O50" s="1">
        <f t="shared" ref="O50" si="19">IF(D50="N",(-1*((E50*3)+(2*F50)+G50+H50+I50+J50+K50+L50+M50+N50)), ((E50*3)+(2*F50)+G50+H50+I50+J50+K50+L50+M50+N50))</f>
        <v>26</v>
      </c>
      <c r="P50" s="39" t="s">
        <v>85</v>
      </c>
      <c r="Q50" s="1">
        <v>1</v>
      </c>
      <c r="R50" s="1">
        <v>2</v>
      </c>
      <c r="S50" s="1">
        <v>1</v>
      </c>
      <c r="T50" s="1">
        <v>4</v>
      </c>
      <c r="U50" s="1">
        <v>2</v>
      </c>
      <c r="V50" s="1">
        <v>1</v>
      </c>
      <c r="W50" s="1">
        <v>1</v>
      </c>
      <c r="X50" s="1">
        <v>1</v>
      </c>
      <c r="Y50" s="1">
        <v>4</v>
      </c>
      <c r="Z50" s="1">
        <v>4</v>
      </c>
      <c r="AA50" s="1">
        <v>1</v>
      </c>
      <c r="AB50" s="1">
        <f t="shared" si="3"/>
        <v>26</v>
      </c>
      <c r="AC50" s="37" t="s">
        <v>85</v>
      </c>
      <c r="AD50" s="1">
        <v>1</v>
      </c>
      <c r="AE50" s="1">
        <v>2</v>
      </c>
      <c r="AF50" s="1">
        <v>1</v>
      </c>
      <c r="AG50" s="1">
        <v>4</v>
      </c>
      <c r="AH50" s="1">
        <v>2</v>
      </c>
      <c r="AI50" s="1">
        <v>1</v>
      </c>
      <c r="AJ50" s="1">
        <v>1</v>
      </c>
      <c r="AK50" s="1">
        <v>1</v>
      </c>
      <c r="AL50" s="1">
        <v>4</v>
      </c>
      <c r="AM50" s="1">
        <v>4</v>
      </c>
      <c r="AN50" s="1">
        <v>1</v>
      </c>
      <c r="AO50" s="1">
        <f t="shared" ref="AO50" si="20">IF(AD50="N",(-1*((AE50*3)+(2*AF50)+AG50+AH50+AI50+AJ50+AK50+AL50+AM50+AN50)), ((AE50*3)+(2*AF50)+AG50+AH50+AI50+AJ50+AK50+AL50+AM50+AN50))</f>
        <v>26</v>
      </c>
      <c r="AP50" s="37" t="s">
        <v>85</v>
      </c>
    </row>
    <row r="51" spans="1:42" ht="30">
      <c r="A51" s="41"/>
      <c r="B51" s="45"/>
      <c r="C51" s="9" t="s">
        <v>87</v>
      </c>
      <c r="D51" s="9">
        <v>1</v>
      </c>
      <c r="E51" s="9">
        <v>2</v>
      </c>
      <c r="F51" s="9">
        <v>1</v>
      </c>
      <c r="G51" s="9">
        <v>4</v>
      </c>
      <c r="H51" s="9">
        <v>1</v>
      </c>
      <c r="I51" s="9">
        <v>1</v>
      </c>
      <c r="J51" s="9">
        <v>2</v>
      </c>
      <c r="K51" s="9">
        <v>1</v>
      </c>
      <c r="L51" s="9">
        <v>4</v>
      </c>
      <c r="M51" s="9">
        <v>4</v>
      </c>
      <c r="N51" s="9">
        <v>1</v>
      </c>
      <c r="O51" s="9">
        <v>25</v>
      </c>
      <c r="P51" s="39" t="s">
        <v>85</v>
      </c>
      <c r="Q51" s="9">
        <v>1</v>
      </c>
      <c r="R51" s="6">
        <v>2</v>
      </c>
      <c r="S51" s="6">
        <v>1</v>
      </c>
      <c r="T51" s="6">
        <v>4</v>
      </c>
      <c r="U51" s="6">
        <v>1</v>
      </c>
      <c r="V51" s="6">
        <v>1</v>
      </c>
      <c r="W51" s="6">
        <v>1</v>
      </c>
      <c r="X51" s="6">
        <v>1</v>
      </c>
      <c r="Y51" s="6">
        <v>4</v>
      </c>
      <c r="Z51" s="6">
        <v>4</v>
      </c>
      <c r="AA51" s="6">
        <v>1</v>
      </c>
      <c r="AB51" s="6">
        <v>25</v>
      </c>
      <c r="AC51" s="37" t="s">
        <v>85</v>
      </c>
      <c r="AD51" s="9">
        <v>1</v>
      </c>
      <c r="AE51" s="6">
        <v>2</v>
      </c>
      <c r="AF51" s="6">
        <v>1</v>
      </c>
      <c r="AG51" s="6">
        <v>4</v>
      </c>
      <c r="AH51" s="6">
        <v>1</v>
      </c>
      <c r="AI51" s="6">
        <v>1</v>
      </c>
      <c r="AJ51" s="6">
        <v>1</v>
      </c>
      <c r="AK51" s="6">
        <v>1</v>
      </c>
      <c r="AL51" s="6">
        <v>4</v>
      </c>
      <c r="AM51" s="6">
        <v>4</v>
      </c>
      <c r="AN51" s="6">
        <v>1</v>
      </c>
      <c r="AO51" s="6">
        <v>25</v>
      </c>
      <c r="AP51" s="37" t="s">
        <v>85</v>
      </c>
    </row>
    <row r="52" spans="1:42" ht="15">
      <c r="A52" s="41"/>
      <c r="B52" s="29" t="s">
        <v>88</v>
      </c>
      <c r="C52" s="30" t="s">
        <v>89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>
        <v>1</v>
      </c>
      <c r="R52" s="31">
        <v>8</v>
      </c>
      <c r="S52" s="31">
        <v>8</v>
      </c>
      <c r="T52" s="31">
        <v>2</v>
      </c>
      <c r="U52" s="31">
        <v>4</v>
      </c>
      <c r="V52" s="31">
        <v>2</v>
      </c>
      <c r="W52" s="31">
        <v>1</v>
      </c>
      <c r="X52" s="31">
        <v>1</v>
      </c>
      <c r="Y52" s="31">
        <v>4</v>
      </c>
      <c r="Z52" s="31">
        <v>4</v>
      </c>
      <c r="AA52" s="31">
        <v>2</v>
      </c>
      <c r="AB52" s="31">
        <f t="shared" si="3"/>
        <v>60</v>
      </c>
      <c r="AC52" s="35" t="s">
        <v>90</v>
      </c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3"/>
    </row>
    <row r="53" spans="1:42" ht="15">
      <c r="A53" s="42"/>
      <c r="B53" s="29" t="s">
        <v>91</v>
      </c>
      <c r="C53" s="30" t="s">
        <v>92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>
        <v>-1</v>
      </c>
      <c r="R53" s="31">
        <v>2</v>
      </c>
      <c r="S53" s="31">
        <v>1</v>
      </c>
      <c r="T53" s="31">
        <v>4</v>
      </c>
      <c r="U53" s="31">
        <v>2</v>
      </c>
      <c r="V53" s="31">
        <v>2</v>
      </c>
      <c r="W53" s="31">
        <v>1</v>
      </c>
      <c r="X53" s="31">
        <v>1</v>
      </c>
      <c r="Y53" s="31">
        <v>1</v>
      </c>
      <c r="Z53" s="31">
        <v>1</v>
      </c>
      <c r="AA53" s="31">
        <v>4</v>
      </c>
      <c r="AB53" s="31">
        <f t="shared" si="3"/>
        <v>24</v>
      </c>
      <c r="AC53" s="34" t="s">
        <v>25</v>
      </c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3"/>
    </row>
  </sheetData>
  <mergeCells count="23">
    <mergeCell ref="D1:V1"/>
    <mergeCell ref="AD3:AP3"/>
    <mergeCell ref="A2:C3"/>
    <mergeCell ref="D2:AP2"/>
    <mergeCell ref="A5:A18"/>
    <mergeCell ref="A19:A42"/>
    <mergeCell ref="B39:B42"/>
    <mergeCell ref="Q3:AC3"/>
    <mergeCell ref="D3:P3"/>
    <mergeCell ref="B5:B6"/>
    <mergeCell ref="B7:B8"/>
    <mergeCell ref="B11:B12"/>
    <mergeCell ref="B9:B10"/>
    <mergeCell ref="B26:B29"/>
    <mergeCell ref="B30:B34"/>
    <mergeCell ref="B35:B38"/>
    <mergeCell ref="A1:C1"/>
    <mergeCell ref="A43:A53"/>
    <mergeCell ref="B13:B18"/>
    <mergeCell ref="B19:B22"/>
    <mergeCell ref="B23:B25"/>
    <mergeCell ref="B44:B48"/>
    <mergeCell ref="B49:B51"/>
  </mergeCells>
  <conditionalFormatting sqref="AP10:AP12 AP16:AP17 AP20:AP21 P23:P25 AP23:AP25 P27:P28 AP27:AP28 P31:P32 AP31:AP32 P37 AP37 P39:P40 AP39:AP40 P43 AP43 P47:P48 AP47:AP48 P52:P53 AP52:AP53 P19:P21 AC52:AC53 P5:P15 AC5:AC48 AP5:AP8">
    <cfRule type="containsText" dxfId="131" priority="354" operator="containsText" text="Critical">
      <formula>NOT(ISERROR(SEARCH("Critical",P5)))</formula>
    </cfRule>
    <cfRule type="containsText" dxfId="130" priority="355" operator="containsText" text="Severe">
      <formula>NOT(ISERROR(SEARCH("Severe",P5)))</formula>
    </cfRule>
    <cfRule type="containsText" dxfId="129" priority="356" operator="containsText" text="Moderate">
      <formula>NOT(ISERROR(SEARCH("Moderate",P5)))</formula>
    </cfRule>
    <cfRule type="containsText" dxfId="128" priority="357" operator="containsText" text="Low">
      <formula>NOT(ISERROR(SEARCH("Low",P5)))</formula>
    </cfRule>
  </conditionalFormatting>
  <conditionalFormatting sqref="P16:P17">
    <cfRule type="containsText" dxfId="127" priority="298" operator="containsText" text="Critical">
      <formula>NOT(ISERROR(SEARCH("Critical",P16)))</formula>
    </cfRule>
    <cfRule type="containsText" dxfId="126" priority="299" operator="containsText" text="Severe">
      <formula>NOT(ISERROR(SEARCH("Severe",P16)))</formula>
    </cfRule>
    <cfRule type="containsText" dxfId="125" priority="300" operator="containsText" text="Moderate">
      <formula>NOT(ISERROR(SEARCH("Moderate",P16)))</formula>
    </cfRule>
    <cfRule type="containsText" dxfId="124" priority="301" operator="containsText" text="Low">
      <formula>NOT(ISERROR(SEARCH("Low",P16)))</formula>
    </cfRule>
  </conditionalFormatting>
  <conditionalFormatting sqref="P18">
    <cfRule type="containsText" dxfId="123" priority="214" operator="containsText" text="Critical">
      <formula>NOT(ISERROR(SEARCH("Critical",P18)))</formula>
    </cfRule>
    <cfRule type="containsText" dxfId="122" priority="215" operator="containsText" text="Severe">
      <formula>NOT(ISERROR(SEARCH("Severe",P18)))</formula>
    </cfRule>
    <cfRule type="containsText" dxfId="121" priority="216" operator="containsText" text="Moderate">
      <formula>NOT(ISERROR(SEARCH("Moderate",P18)))</formula>
    </cfRule>
    <cfRule type="containsText" dxfId="120" priority="217" operator="containsText" text="Low">
      <formula>NOT(ISERROR(SEARCH("Low",P18)))</formula>
    </cfRule>
  </conditionalFormatting>
  <conditionalFormatting sqref="P22">
    <cfRule type="containsText" dxfId="119" priority="210" operator="containsText" text="Critical">
      <formula>NOT(ISERROR(SEARCH("Critical",P22)))</formula>
    </cfRule>
    <cfRule type="containsText" dxfId="118" priority="211" operator="containsText" text="Severe">
      <formula>NOT(ISERROR(SEARCH("Severe",P22)))</formula>
    </cfRule>
    <cfRule type="containsText" dxfId="117" priority="212" operator="containsText" text="Moderate">
      <formula>NOT(ISERROR(SEARCH("Moderate",P22)))</formula>
    </cfRule>
    <cfRule type="containsText" dxfId="116" priority="213" operator="containsText" text="Low">
      <formula>NOT(ISERROR(SEARCH("Low",P22)))</formula>
    </cfRule>
  </conditionalFormatting>
  <conditionalFormatting sqref="P26">
    <cfRule type="containsText" dxfId="115" priority="206" operator="containsText" text="Critical">
      <formula>NOT(ISERROR(SEARCH("Critical",P26)))</formula>
    </cfRule>
    <cfRule type="containsText" dxfId="114" priority="207" operator="containsText" text="Severe">
      <formula>NOT(ISERROR(SEARCH("Severe",P26)))</formula>
    </cfRule>
    <cfRule type="containsText" dxfId="113" priority="208" operator="containsText" text="Moderate">
      <formula>NOT(ISERROR(SEARCH("Moderate",P26)))</formula>
    </cfRule>
    <cfRule type="containsText" dxfId="112" priority="209" operator="containsText" text="Low">
      <formula>NOT(ISERROR(SEARCH("Low",P26)))</formula>
    </cfRule>
  </conditionalFormatting>
  <conditionalFormatting sqref="P33">
    <cfRule type="containsText" dxfId="111" priority="202" operator="containsText" text="Critical">
      <formula>NOT(ISERROR(SEARCH("Critical",P33)))</formula>
    </cfRule>
    <cfRule type="containsText" dxfId="110" priority="203" operator="containsText" text="Severe">
      <formula>NOT(ISERROR(SEARCH("Severe",P33)))</formula>
    </cfRule>
    <cfRule type="containsText" dxfId="109" priority="204" operator="containsText" text="Moderate">
      <formula>NOT(ISERROR(SEARCH("Moderate",P33)))</formula>
    </cfRule>
    <cfRule type="containsText" dxfId="108" priority="205" operator="containsText" text="Low">
      <formula>NOT(ISERROR(SEARCH("Low",P33)))</formula>
    </cfRule>
  </conditionalFormatting>
  <conditionalFormatting sqref="P34">
    <cfRule type="containsText" dxfId="107" priority="198" operator="containsText" text="Critical">
      <formula>NOT(ISERROR(SEARCH("Critical",P34)))</formula>
    </cfRule>
    <cfRule type="containsText" dxfId="106" priority="199" operator="containsText" text="Severe">
      <formula>NOT(ISERROR(SEARCH("Severe",P34)))</formula>
    </cfRule>
    <cfRule type="containsText" dxfId="105" priority="200" operator="containsText" text="Moderate">
      <formula>NOT(ISERROR(SEARCH("Moderate",P34)))</formula>
    </cfRule>
    <cfRule type="containsText" dxfId="104" priority="201" operator="containsText" text="Low">
      <formula>NOT(ISERROR(SEARCH("Low",P34)))</formula>
    </cfRule>
  </conditionalFormatting>
  <conditionalFormatting sqref="P35">
    <cfRule type="containsText" dxfId="103" priority="194" operator="containsText" text="Critical">
      <formula>NOT(ISERROR(SEARCH("Critical",P35)))</formula>
    </cfRule>
    <cfRule type="containsText" dxfId="102" priority="195" operator="containsText" text="Severe">
      <formula>NOT(ISERROR(SEARCH("Severe",P35)))</formula>
    </cfRule>
    <cfRule type="containsText" dxfId="101" priority="196" operator="containsText" text="Moderate">
      <formula>NOT(ISERROR(SEARCH("Moderate",P35)))</formula>
    </cfRule>
    <cfRule type="containsText" dxfId="100" priority="197" operator="containsText" text="Low">
      <formula>NOT(ISERROR(SEARCH("Low",P35)))</formula>
    </cfRule>
  </conditionalFormatting>
  <conditionalFormatting sqref="P36">
    <cfRule type="containsText" dxfId="99" priority="190" operator="containsText" text="Critical">
      <formula>NOT(ISERROR(SEARCH("Critical",P36)))</formula>
    </cfRule>
    <cfRule type="containsText" dxfId="98" priority="191" operator="containsText" text="Severe">
      <formula>NOT(ISERROR(SEARCH("Severe",P36)))</formula>
    </cfRule>
    <cfRule type="containsText" dxfId="97" priority="192" operator="containsText" text="Moderate">
      <formula>NOT(ISERROR(SEARCH("Moderate",P36)))</formula>
    </cfRule>
    <cfRule type="containsText" dxfId="96" priority="193" operator="containsText" text="Low">
      <formula>NOT(ISERROR(SEARCH("Low",P36)))</formula>
    </cfRule>
  </conditionalFormatting>
  <conditionalFormatting sqref="P38">
    <cfRule type="containsText" dxfId="95" priority="186" operator="containsText" text="Critical">
      <formula>NOT(ISERROR(SEARCH("Critical",P38)))</formula>
    </cfRule>
    <cfRule type="containsText" dxfId="94" priority="187" operator="containsText" text="Severe">
      <formula>NOT(ISERROR(SEARCH("Severe",P38)))</formula>
    </cfRule>
    <cfRule type="containsText" dxfId="93" priority="188" operator="containsText" text="Moderate">
      <formula>NOT(ISERROR(SEARCH("Moderate",P38)))</formula>
    </cfRule>
    <cfRule type="containsText" dxfId="92" priority="189" operator="containsText" text="Low">
      <formula>NOT(ISERROR(SEARCH("Low",P38)))</formula>
    </cfRule>
  </conditionalFormatting>
  <conditionalFormatting sqref="P41">
    <cfRule type="containsText" dxfId="91" priority="182" operator="containsText" text="Critical">
      <formula>NOT(ISERROR(SEARCH("Critical",P41)))</formula>
    </cfRule>
    <cfRule type="containsText" dxfId="90" priority="183" operator="containsText" text="Severe">
      <formula>NOT(ISERROR(SEARCH("Severe",P41)))</formula>
    </cfRule>
    <cfRule type="containsText" dxfId="89" priority="184" operator="containsText" text="Moderate">
      <formula>NOT(ISERROR(SEARCH("Moderate",P41)))</formula>
    </cfRule>
    <cfRule type="containsText" dxfId="88" priority="185" operator="containsText" text="Low">
      <formula>NOT(ISERROR(SEARCH("Low",P41)))</formula>
    </cfRule>
  </conditionalFormatting>
  <conditionalFormatting sqref="P42">
    <cfRule type="containsText" dxfId="87" priority="178" operator="containsText" text="Critical">
      <formula>NOT(ISERROR(SEARCH("Critical",P42)))</formula>
    </cfRule>
    <cfRule type="containsText" dxfId="86" priority="179" operator="containsText" text="Severe">
      <formula>NOT(ISERROR(SEARCH("Severe",P42)))</formula>
    </cfRule>
    <cfRule type="containsText" dxfId="85" priority="180" operator="containsText" text="Moderate">
      <formula>NOT(ISERROR(SEARCH("Moderate",P42)))</formula>
    </cfRule>
    <cfRule type="containsText" dxfId="84" priority="181" operator="containsText" text="Low">
      <formula>NOT(ISERROR(SEARCH("Low",P42)))</formula>
    </cfRule>
  </conditionalFormatting>
  <conditionalFormatting sqref="P45:P46">
    <cfRule type="containsText" dxfId="83" priority="158" operator="containsText" text="Critical">
      <formula>NOT(ISERROR(SEARCH("Critical",P45)))</formula>
    </cfRule>
    <cfRule type="containsText" dxfId="82" priority="159" operator="containsText" text="Severe">
      <formula>NOT(ISERROR(SEARCH("Severe",P45)))</formula>
    </cfRule>
    <cfRule type="containsText" dxfId="81" priority="160" operator="containsText" text="Moderate">
      <formula>NOT(ISERROR(SEARCH("Moderate",P45)))</formula>
    </cfRule>
    <cfRule type="containsText" dxfId="80" priority="161" operator="containsText" text="Low">
      <formula>NOT(ISERROR(SEARCH("Low",P45)))</formula>
    </cfRule>
  </conditionalFormatting>
  <conditionalFormatting sqref="P30">
    <cfRule type="containsText" dxfId="79" priority="146" operator="containsText" text="Critical">
      <formula>NOT(ISERROR(SEARCH("Critical",P30)))</formula>
    </cfRule>
    <cfRule type="containsText" dxfId="78" priority="147" operator="containsText" text="Severe">
      <formula>NOT(ISERROR(SEARCH("Severe",P30)))</formula>
    </cfRule>
    <cfRule type="containsText" dxfId="77" priority="148" operator="containsText" text="Moderate">
      <formula>NOT(ISERROR(SEARCH("Moderate",P30)))</formula>
    </cfRule>
    <cfRule type="containsText" dxfId="76" priority="149" operator="containsText" text="Low">
      <formula>NOT(ISERROR(SEARCH("Low",P30)))</formula>
    </cfRule>
  </conditionalFormatting>
  <conditionalFormatting sqref="P29">
    <cfRule type="containsText" dxfId="75" priority="142" operator="containsText" text="Critical">
      <formula>NOT(ISERROR(SEARCH("Critical",P29)))</formula>
    </cfRule>
    <cfRule type="containsText" dxfId="74" priority="143" operator="containsText" text="Severe">
      <formula>NOT(ISERROR(SEARCH("Severe",P29)))</formula>
    </cfRule>
    <cfRule type="containsText" dxfId="73" priority="144" operator="containsText" text="Moderate">
      <formula>NOT(ISERROR(SEARCH("Moderate",P29)))</formula>
    </cfRule>
    <cfRule type="containsText" dxfId="72" priority="145" operator="containsText" text="Low">
      <formula>NOT(ISERROR(SEARCH("Low",P29)))</formula>
    </cfRule>
  </conditionalFormatting>
  <conditionalFormatting sqref="AP9">
    <cfRule type="containsText" dxfId="71" priority="118" operator="containsText" text="Critical">
      <formula>NOT(ISERROR(SEARCH("Critical",AP9)))</formula>
    </cfRule>
    <cfRule type="containsText" dxfId="70" priority="119" operator="containsText" text="Severe">
      <formula>NOT(ISERROR(SEARCH("Severe",AP9)))</formula>
    </cfRule>
    <cfRule type="containsText" dxfId="69" priority="120" operator="containsText" text="Moderate">
      <formula>NOT(ISERROR(SEARCH("Moderate",AP9)))</formula>
    </cfRule>
    <cfRule type="containsText" dxfId="68" priority="121" operator="containsText" text="Low">
      <formula>NOT(ISERROR(SEARCH("Low",AP9)))</formula>
    </cfRule>
  </conditionalFormatting>
  <conditionalFormatting sqref="AP13:AP15">
    <cfRule type="containsText" dxfId="67" priority="114" operator="containsText" text="Critical">
      <formula>NOT(ISERROR(SEARCH("Critical",AP13)))</formula>
    </cfRule>
    <cfRule type="containsText" dxfId="66" priority="115" operator="containsText" text="Severe">
      <formula>NOT(ISERROR(SEARCH("Severe",AP13)))</formula>
    </cfRule>
    <cfRule type="containsText" dxfId="65" priority="116" operator="containsText" text="Moderate">
      <formula>NOT(ISERROR(SEARCH("Moderate",AP13)))</formula>
    </cfRule>
    <cfRule type="containsText" dxfId="64" priority="117" operator="containsText" text="Low">
      <formula>NOT(ISERROR(SEARCH("Low",AP13)))</formula>
    </cfRule>
  </conditionalFormatting>
  <conditionalFormatting sqref="AP18">
    <cfRule type="containsText" dxfId="63" priority="102" operator="containsText" text="Critical">
      <formula>NOT(ISERROR(SEARCH("Critical",AP18)))</formula>
    </cfRule>
    <cfRule type="containsText" dxfId="62" priority="103" operator="containsText" text="Severe">
      <formula>NOT(ISERROR(SEARCH("Severe",AP18)))</formula>
    </cfRule>
    <cfRule type="containsText" dxfId="61" priority="104" operator="containsText" text="Moderate">
      <formula>NOT(ISERROR(SEARCH("Moderate",AP18)))</formula>
    </cfRule>
    <cfRule type="containsText" dxfId="60" priority="105" operator="containsText" text="Low">
      <formula>NOT(ISERROR(SEARCH("Low",AP18)))</formula>
    </cfRule>
  </conditionalFormatting>
  <conditionalFormatting sqref="AP19">
    <cfRule type="containsText" dxfId="59" priority="98" operator="containsText" text="Critical">
      <formula>NOT(ISERROR(SEARCH("Critical",AP19)))</formula>
    </cfRule>
    <cfRule type="containsText" dxfId="58" priority="99" operator="containsText" text="Severe">
      <formula>NOT(ISERROR(SEARCH("Severe",AP19)))</formula>
    </cfRule>
    <cfRule type="containsText" dxfId="57" priority="100" operator="containsText" text="Moderate">
      <formula>NOT(ISERROR(SEARCH("Moderate",AP19)))</formula>
    </cfRule>
    <cfRule type="containsText" dxfId="56" priority="101" operator="containsText" text="Low">
      <formula>NOT(ISERROR(SEARCH("Low",AP19)))</formula>
    </cfRule>
  </conditionalFormatting>
  <conditionalFormatting sqref="AP22">
    <cfRule type="containsText" dxfId="55" priority="94" operator="containsText" text="Critical">
      <formula>NOT(ISERROR(SEARCH("Critical",AP22)))</formula>
    </cfRule>
    <cfRule type="containsText" dxfId="54" priority="95" operator="containsText" text="Severe">
      <formula>NOT(ISERROR(SEARCH("Severe",AP22)))</formula>
    </cfRule>
    <cfRule type="containsText" dxfId="53" priority="96" operator="containsText" text="Moderate">
      <formula>NOT(ISERROR(SEARCH("Moderate",AP22)))</formula>
    </cfRule>
    <cfRule type="containsText" dxfId="52" priority="97" operator="containsText" text="Low">
      <formula>NOT(ISERROR(SEARCH("Low",AP22)))</formula>
    </cfRule>
  </conditionalFormatting>
  <conditionalFormatting sqref="AP26">
    <cfRule type="containsText" dxfId="51" priority="90" operator="containsText" text="Critical">
      <formula>NOT(ISERROR(SEARCH("Critical",AP26)))</formula>
    </cfRule>
    <cfRule type="containsText" dxfId="50" priority="91" operator="containsText" text="Severe">
      <formula>NOT(ISERROR(SEARCH("Severe",AP26)))</formula>
    </cfRule>
    <cfRule type="containsText" dxfId="49" priority="92" operator="containsText" text="Moderate">
      <formula>NOT(ISERROR(SEARCH("Moderate",AP26)))</formula>
    </cfRule>
    <cfRule type="containsText" dxfId="48" priority="93" operator="containsText" text="Low">
      <formula>NOT(ISERROR(SEARCH("Low",AP26)))</formula>
    </cfRule>
  </conditionalFormatting>
  <conditionalFormatting sqref="AP29">
    <cfRule type="containsText" dxfId="47" priority="86" operator="containsText" text="Critical">
      <formula>NOT(ISERROR(SEARCH("Critical",AP29)))</formula>
    </cfRule>
    <cfRule type="containsText" dxfId="46" priority="87" operator="containsText" text="Severe">
      <formula>NOT(ISERROR(SEARCH("Severe",AP29)))</formula>
    </cfRule>
    <cfRule type="containsText" dxfId="45" priority="88" operator="containsText" text="Moderate">
      <formula>NOT(ISERROR(SEARCH("Moderate",AP29)))</formula>
    </cfRule>
    <cfRule type="containsText" dxfId="44" priority="89" operator="containsText" text="Low">
      <formula>NOT(ISERROR(SEARCH("Low",AP29)))</formula>
    </cfRule>
  </conditionalFormatting>
  <conditionalFormatting sqref="AP30">
    <cfRule type="containsText" dxfId="43" priority="82" operator="containsText" text="Critical">
      <formula>NOT(ISERROR(SEARCH("Critical",AP30)))</formula>
    </cfRule>
    <cfRule type="containsText" dxfId="42" priority="83" operator="containsText" text="Severe">
      <formula>NOT(ISERROR(SEARCH("Severe",AP30)))</formula>
    </cfRule>
    <cfRule type="containsText" dxfId="41" priority="84" operator="containsText" text="Moderate">
      <formula>NOT(ISERROR(SEARCH("Moderate",AP30)))</formula>
    </cfRule>
    <cfRule type="containsText" dxfId="40" priority="85" operator="containsText" text="Low">
      <formula>NOT(ISERROR(SEARCH("Low",AP30)))</formula>
    </cfRule>
  </conditionalFormatting>
  <conditionalFormatting sqref="AP33:AP36">
    <cfRule type="containsText" dxfId="39" priority="78" operator="containsText" text="Critical">
      <formula>NOT(ISERROR(SEARCH("Critical",AP33)))</formula>
    </cfRule>
    <cfRule type="containsText" dxfId="38" priority="79" operator="containsText" text="Severe">
      <formula>NOT(ISERROR(SEARCH("Severe",AP33)))</formula>
    </cfRule>
    <cfRule type="containsText" dxfId="37" priority="80" operator="containsText" text="Moderate">
      <formula>NOT(ISERROR(SEARCH("Moderate",AP33)))</formula>
    </cfRule>
    <cfRule type="containsText" dxfId="36" priority="81" operator="containsText" text="Low">
      <formula>NOT(ISERROR(SEARCH("Low",AP33)))</formula>
    </cfRule>
  </conditionalFormatting>
  <conditionalFormatting sqref="AP38">
    <cfRule type="containsText" dxfId="35" priority="62" operator="containsText" text="Critical">
      <formula>NOT(ISERROR(SEARCH("Critical",AP38)))</formula>
    </cfRule>
    <cfRule type="containsText" dxfId="34" priority="63" operator="containsText" text="Severe">
      <formula>NOT(ISERROR(SEARCH("Severe",AP38)))</formula>
    </cfRule>
    <cfRule type="containsText" dxfId="33" priority="64" operator="containsText" text="Moderate">
      <formula>NOT(ISERROR(SEARCH("Moderate",AP38)))</formula>
    </cfRule>
    <cfRule type="containsText" dxfId="32" priority="65" operator="containsText" text="Low">
      <formula>NOT(ISERROR(SEARCH("Low",AP38)))</formula>
    </cfRule>
  </conditionalFormatting>
  <conditionalFormatting sqref="AP41">
    <cfRule type="containsText" dxfId="31" priority="58" operator="containsText" text="Critical">
      <formula>NOT(ISERROR(SEARCH("Critical",AP41)))</formula>
    </cfRule>
    <cfRule type="containsText" dxfId="30" priority="59" operator="containsText" text="Severe">
      <formula>NOT(ISERROR(SEARCH("Severe",AP41)))</formula>
    </cfRule>
    <cfRule type="containsText" dxfId="29" priority="60" operator="containsText" text="Moderate">
      <formula>NOT(ISERROR(SEARCH("Moderate",AP41)))</formula>
    </cfRule>
    <cfRule type="containsText" dxfId="28" priority="61" operator="containsText" text="Low">
      <formula>NOT(ISERROR(SEARCH("Low",AP41)))</formula>
    </cfRule>
  </conditionalFormatting>
  <conditionalFormatting sqref="AP42">
    <cfRule type="containsText" dxfId="27" priority="54" operator="containsText" text="Critical">
      <formula>NOT(ISERROR(SEARCH("Critical",AP42)))</formula>
    </cfRule>
    <cfRule type="containsText" dxfId="26" priority="55" operator="containsText" text="Severe">
      <formula>NOT(ISERROR(SEARCH("Severe",AP42)))</formula>
    </cfRule>
    <cfRule type="containsText" dxfId="25" priority="56" operator="containsText" text="Moderate">
      <formula>NOT(ISERROR(SEARCH("Moderate",AP42)))</formula>
    </cfRule>
    <cfRule type="containsText" dxfId="24" priority="57" operator="containsText" text="Low">
      <formula>NOT(ISERROR(SEARCH("Low",AP42)))</formula>
    </cfRule>
  </conditionalFormatting>
  <conditionalFormatting sqref="AP45:AP46">
    <cfRule type="containsText" dxfId="23" priority="50" operator="containsText" text="Critical">
      <formula>NOT(ISERROR(SEARCH("Critical",AP45)))</formula>
    </cfRule>
    <cfRule type="containsText" dxfId="22" priority="51" operator="containsText" text="Severe">
      <formula>NOT(ISERROR(SEARCH("Severe",AP45)))</formula>
    </cfRule>
    <cfRule type="containsText" dxfId="21" priority="52" operator="containsText" text="Moderate">
      <formula>NOT(ISERROR(SEARCH("Moderate",AP45)))</formula>
    </cfRule>
    <cfRule type="containsText" dxfId="20" priority="53" operator="containsText" text="Low">
      <formula>NOT(ISERROR(SEARCH("Low",AP45)))</formula>
    </cfRule>
  </conditionalFormatting>
  <conditionalFormatting sqref="P44">
    <cfRule type="containsText" dxfId="19" priority="42" operator="containsText" text="Critical">
      <formula>NOT(ISERROR(SEARCH("Critical",P44)))</formula>
    </cfRule>
    <cfRule type="containsText" dxfId="18" priority="43" operator="containsText" text="Severe">
      <formula>NOT(ISERROR(SEARCH("Severe",P44)))</formula>
    </cfRule>
    <cfRule type="containsText" dxfId="17" priority="44" operator="containsText" text="Moderate">
      <formula>NOT(ISERROR(SEARCH("Moderate",P44)))</formula>
    </cfRule>
    <cfRule type="containsText" dxfId="16" priority="45" operator="containsText" text="Low">
      <formula>NOT(ISERROR(SEARCH("Low",P44)))</formula>
    </cfRule>
  </conditionalFormatting>
  <conditionalFormatting sqref="AP44">
    <cfRule type="containsText" dxfId="15" priority="38" operator="containsText" text="Critical">
      <formula>NOT(ISERROR(SEARCH("Critical",AP44)))</formula>
    </cfRule>
    <cfRule type="containsText" dxfId="14" priority="39" operator="containsText" text="Severe">
      <formula>NOT(ISERROR(SEARCH("Severe",AP44)))</formula>
    </cfRule>
    <cfRule type="containsText" dxfId="13" priority="40" operator="containsText" text="Moderate">
      <formula>NOT(ISERROR(SEARCH("Moderate",AP44)))</formula>
    </cfRule>
    <cfRule type="containsText" dxfId="12" priority="41" operator="containsText" text="Low">
      <formula>NOT(ISERROR(SEARCH("Low",AP44)))</formula>
    </cfRule>
  </conditionalFormatting>
  <conditionalFormatting sqref="P49:P51">
    <cfRule type="containsText" dxfId="11" priority="34" operator="containsText" text="Critical">
      <formula>NOT(ISERROR(SEARCH("Critical",P49)))</formula>
    </cfRule>
    <cfRule type="containsText" dxfId="10" priority="35" operator="containsText" text="Severe">
      <formula>NOT(ISERROR(SEARCH("Severe",P49)))</formula>
    </cfRule>
    <cfRule type="endsWith" dxfId="9" priority="36" operator="endsWith" text="Moderate">
      <formula>RIGHT(P49,LEN("Moderate"))="Moderate"</formula>
    </cfRule>
    <cfRule type="containsText" dxfId="8" priority="37" operator="containsText" text="Low">
      <formula>NOT(ISERROR(SEARCH("Low",P49)))</formula>
    </cfRule>
  </conditionalFormatting>
  <conditionalFormatting sqref="AC49:AC51">
    <cfRule type="containsText" dxfId="7" priority="5" operator="containsText" text="Critical">
      <formula>NOT(ISERROR(SEARCH("Critical",AC49)))</formula>
    </cfRule>
    <cfRule type="containsText" dxfId="6" priority="6" operator="containsText" text="Severe">
      <formula>NOT(ISERROR(SEARCH("Severe",AC49)))</formula>
    </cfRule>
    <cfRule type="endsWith" dxfId="5" priority="7" operator="endsWith" text="Moderate">
      <formula>RIGHT(AC49,LEN("Moderate"))="Moderate"</formula>
    </cfRule>
    <cfRule type="containsText" dxfId="4" priority="8" operator="containsText" text="Low">
      <formula>NOT(ISERROR(SEARCH("Low",AC49)))</formula>
    </cfRule>
  </conditionalFormatting>
  <conditionalFormatting sqref="AP49:AP51">
    <cfRule type="containsText" dxfId="3" priority="1" operator="containsText" text="Critical">
      <formula>NOT(ISERROR(SEARCH("Critical",AP49)))</formula>
    </cfRule>
    <cfRule type="containsText" dxfId="2" priority="2" operator="containsText" text="Severe">
      <formula>NOT(ISERROR(SEARCH("Severe",AP49)))</formula>
    </cfRule>
    <cfRule type="endsWith" dxfId="1" priority="3" operator="endsWith" text="Moderate">
      <formula>RIGHT(AP49,LEN("Moderate"))="Moderate"</formula>
    </cfRule>
    <cfRule type="containsText" dxfId="0" priority="4" operator="containsText" text="Low">
      <formula>NOT(ISERROR(SEARCH("Low",AP49)))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quinor Document" ma:contentTypeID="0x01010021A623C39873404E8BA89587BD4428B40100BD91F07952B0CF46B6FB76C5C5013FF7" ma:contentTypeVersion="20" ma:contentTypeDescription="Opprett et nytt dokument." ma:contentTypeScope="" ma:versionID="7d41e59a8a278b4bc8138708e2509427">
  <xsd:schema xmlns:xsd="http://www.w3.org/2001/XMLSchema" xmlns:xs="http://www.w3.org/2001/XMLSchema" xmlns:p="http://schemas.microsoft.com/office/2006/metadata/properties" xmlns:ns2="e5c5b897-81cd-470d-a490-2739d99b6bb4" xmlns:ns3="5b4e24bb-367d-45dc-b637-097f3fb44482" xmlns:ns4="57581610-817e-46ae-a9fb-e7339651c83d" targetNamespace="http://schemas.microsoft.com/office/2006/metadata/properties" ma:root="true" ma:fieldsID="75d3c10d55d1b9ee39f8318628e12e58" ns2:_="" ns3:_="" ns4:_="">
    <xsd:import namespace="e5c5b897-81cd-470d-a490-2739d99b6bb4"/>
    <xsd:import namespace="5b4e24bb-367d-45dc-b637-097f3fb44482"/>
    <xsd:import namespace="57581610-817e-46ae-a9fb-e7339651c83d"/>
    <xsd:element name="properties">
      <xsd:complexType>
        <xsd:sequence>
          <xsd:element name="documentManagement">
            <xsd:complexType>
              <xsd:all>
                <xsd:element ref="ns2:d632f762b19c46329b06e4a329cb5038" minOccurs="0"/>
                <xsd:element ref="ns3:TaxCatchAll" minOccurs="0"/>
                <xsd:element ref="ns3:TaxCatchAllLabel" minOccurs="0"/>
                <xsd:element ref="ns2:mbf6ec96a4d94feeaf76fee4d5d0c80e" minOccurs="0"/>
                <xsd:element ref="ns2:c71f94430ee24530b6af52dc58e8598c" minOccurs="0"/>
                <xsd:element ref="ns2:m9e92212f5fa42fa9b52bc2f3224e0af" minOccurs="0"/>
                <xsd:element ref="ns2:hfb23c77fa4f4618a5f446ac03ac12ab" minOccurs="0"/>
                <xsd:element ref="ns2:g971e9ce8060489b80a056801d36d93d" minOccurs="0"/>
                <xsd:element ref="ns2:b519d5ff8fc64ffea9cb9a4c0b377271" minOccurs="0"/>
                <xsd:element ref="ns2:o6fe11a35735487dac377a215490fa4b" minOccurs="0"/>
                <xsd:element ref="ns2:gd56e2644879487f8da67586944cf0f5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KeyPoints" minOccurs="0"/>
                <xsd:element ref="ns4:MediaServiceKeyPoints" minOccurs="0"/>
                <xsd:element ref="ns2:kc609200e97e4143a60b720f6289c484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5b897-81cd-470d-a490-2739d99b6bb4" elementFormDefault="qualified">
    <xsd:import namespace="http://schemas.microsoft.com/office/2006/documentManagement/types"/>
    <xsd:import namespace="http://schemas.microsoft.com/office/infopath/2007/PartnerControls"/>
    <xsd:element name="d632f762b19c46329b06e4a329cb5038" ma:index="8" ma:taxonomy="true" ma:internalName="d632f762b19c46329b06e4a329cb5038" ma:taxonomyFieldName="EIMBusinessArea" ma:displayName="Business Area" ma:default="32;#EXPLORATION ＆ PRODUCTION INTERNATIONAL (EPI)|76777ab9-3b5c-45dc-b1bf-cae5e8c2a234" ma:fieldId="{d632f762-b19c-4632-9b06-e4a329cb5038}" ma:sspId="02f74cf1-ae9f-400d-bc52-3bcd3a9e177f" ma:termSetId="a8ca9a86-9113-48ea-8063-579000373f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f6ec96a4d94feeaf76fee4d5d0c80e" ma:index="12" ma:taxonomy="true" ma:internalName="mbf6ec96a4d94feeaf76fee4d5d0c80e" ma:taxonomyFieldName="EIMCountry" ma:displayName="Country" ma:default="11;#Argentina|b24f12ee-d60b-417c-8b8b-f7373c681d70" ma:fieldId="{6bf6ec96-a4d9-4fee-af76-fee4d5d0c80e}" ma:taxonomyMulti="true" ma:sspId="02f74cf1-ae9f-400d-bc52-3bcd3a9e177f" ma:termSetId="0250f7c1-058f-435e-97fc-c7f5858459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71f94430ee24530b6af52dc58e8598c" ma:index="14" ma:taxonomy="true" ma:internalName="c71f94430ee24530b6af52dc58e8598c" ma:taxonomyFieldName="EIMInformationAsset" ma:displayName="Information type" ma:default="42;#Environmental Impact Assessment|da3fedd0-b95b-40fb-a430-788d9240209e" ma:fieldId="{c71f9443-0ee2-4530-b6af-52dc58e8598c}" ma:sspId="02f74cf1-ae9f-400d-bc52-3bcd3a9e177f" ma:termSetId="b76f03a6-1db7-44cf-ab25-1870b16029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e92212f5fa42fa9b52bc2f3224e0af" ma:index="16" ma:taxonomy="true" ma:internalName="m9e92212f5fa42fa9b52bc2f3224e0af" ma:taxonomyFieldName="EIMLegalEntity" ma:displayName="Legal Entity" ma:default="1;#Equinor ASA|98c35a5d-62b8-4578-be3d-53b9f4deec1f" ma:fieldId="{69e92212-f5fa-42fa-9b52-bc2f3224e0af}" ma:sspId="02f74cf1-ae9f-400d-bc52-3bcd3a9e177f" ma:termSetId="547ebc0c-73a3-4a88-b498-ea2a950fe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fb23c77fa4f4618a5f446ac03ac12ab" ma:index="18" ma:taxonomy="true" ma:internalName="hfb23c77fa4f4618a5f446ac03ac12ab" ma:taxonomyFieldName="EIMProcessArea" ma:displayName="Business capability level 1" ma:default="41;#Sustainability management|2de17f94-85d1-40df-8514-2c55622ef678" ma:fieldId="{1fb23c77-fa4f-4618-a5f4-46ac03ac12ab}" ma:sspId="02f74cf1-ae9f-400d-bc52-3bcd3a9e177f" ma:termSetId="041c847a-4248-484c-8e89-6aba1a2f3a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71e9ce8060489b80a056801d36d93d" ma:index="20" ma:taxonomy="true" ma:internalName="g971e9ce8060489b80a056801d36d93d" ma:taxonomyFieldName="EIMProcess" ma:displayName="Business capability level 2" ma:default="38;#Environmental management|3477e7f9-9932-4c74-b38a-e20a0099906f" ma:fieldId="{0971e9ce-8060-489b-80a0-56801d36d93d}" ma:sspId="02f74cf1-ae9f-400d-bc52-3bcd3a9e177f" ma:termSetId="3b80e1d2-5900-412d-b185-fa8652847d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19d5ff8fc64ffea9cb9a4c0b377271" ma:index="22" ma:taxonomy="true" ma:internalName="b519d5ff8fc64ffea9cb9a4c0b377271" ma:taxonomyFieldName="EIMSecurityClassification" ma:displayName="Security Classification" ma:default="4;#Restricted|2778d0cb-d518-40da-b77b-8925576cf660" ma:fieldId="{b519d5ff-8fc6-4ffe-a9cb-9a4c0b377271}" ma:sspId="02f74cf1-ae9f-400d-bc52-3bcd3a9e177f" ma:termSetId="6586e8a5-4521-47b6-a267-a502c9a77e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6fe11a35735487dac377a215490fa4b" ma:index="24" nillable="true" ma:taxonomy="true" ma:internalName="o6fe11a35735487dac377a215490fa4b" ma:taxonomyFieldName="EIMSource" ma:displayName="Source" ma:default="3;#Office 365|23cc2eaf-b88f-49bf-9aee-2309aadb8846" ma:fieldId="{86fe11a3-5735-487d-ac37-7a215490fa4b}" ma:sspId="02f74cf1-ae9f-400d-bc52-3bcd3a9e177f" ma:termSetId="68f706c4-2129-47d0-b770-1bab961b61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56e2644879487f8da67586944cf0f5" ma:index="26" ma:taxonomy="true" ma:internalName="gd56e2644879487f8da67586944cf0f5" ma:taxonomyFieldName="EIMStatus" ma:displayName="Status" ma:default="2;#Draft|af4d3abd-d88d-48b7-8fea-db9baac9496f" ma:fieldId="{0d56e264-4879-487f-8da6-7586944cf0f5}" ma:sspId="02f74cf1-ae9f-400d-bc52-3bcd3a9e177f" ma:termSetId="ee819452-dde8-4ad2-a8b9-030bdfafa6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kc609200e97e4143a60b720f6289c484" ma:index="34" nillable="true" ma:taxonomy="true" ma:internalName="kc609200e97e4143a60b720f6289c484" ma:taxonomyFieldName="EIMBlock" ma:displayName="Block" ma:default="40;#AR CAN_100|b3f9ed3e-aae9-4b7f-9252-5e86bfa30b1e" ma:fieldId="{4c609200-e97e-4143-a60b-720f6289c484}" ma:taxonomyMulti="true" ma:sspId="02f74cf1-ae9f-400d-bc52-3bcd3a9e177f" ma:termSetId="b3aea3ce-3c5a-41c5-8af2-8da777f85a5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e24bb-367d-45dc-b637-097f3fb44482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6582b13-5d30-4bbc-b7f3-9c885a37a678}" ma:internalName="TaxCatchAll" ma:showField="CatchAllData" ma:web="e5c5b897-81cd-470d-a490-2739d99b6b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6582b13-5d30-4bbc-b7f3-9c885a37a678}" ma:internalName="TaxCatchAllLabel" ma:readOnly="true" ma:showField="CatchAllDataLabel" ma:web="e5c5b897-81cd-470d-a490-2739d99b6b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81610-817e-46ae-a9fb-e7339651c8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7" nillable="true" ma:displayName="Tags" ma:internalName="MediaServiceAutoTags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42" nillable="true" ma:taxonomy="true" ma:internalName="lcf76f155ced4ddcb4097134ff3c332f" ma:taxonomyFieldName="MediaServiceImageTags" ma:displayName="Bildemerkelapper" ma:readOnly="false" ma:fieldId="{5cf76f15-5ced-4ddc-b409-7134ff3c332f}" ma:taxonomyMulti="true" ma:sspId="02f74cf1-ae9f-400d-bc52-3bcd3a9e1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4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519d5ff8fc64ffea9cb9a4c0b377271 xmlns="e5c5b897-81cd-470d-a490-2739d99b6bb4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2778d0cb-d518-40da-b77b-8925576cf660</TermId>
        </TermInfo>
      </Terms>
    </b519d5ff8fc64ffea9cb9a4c0b377271>
    <kc609200e97e4143a60b720f6289c484 xmlns="e5c5b897-81cd-470d-a490-2739d99b6bb4">
      <Terms xmlns="http://schemas.microsoft.com/office/infopath/2007/PartnerControls">
        <TermInfo xmlns="http://schemas.microsoft.com/office/infopath/2007/PartnerControls">
          <TermName xmlns="http://schemas.microsoft.com/office/infopath/2007/PartnerControls">AR CAN_100</TermName>
          <TermId xmlns="http://schemas.microsoft.com/office/infopath/2007/PartnerControls">b3f9ed3e-aae9-4b7f-9252-5e86bfa30b1e</TermId>
        </TermInfo>
      </Terms>
    </kc609200e97e4143a60b720f6289c484>
    <g971e9ce8060489b80a056801d36d93d xmlns="e5c5b897-81cd-470d-a490-2739d99b6bb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Environmental management</TermName>
          <TermId xmlns="http://schemas.microsoft.com/office/infopath/2007/PartnerControls">3477e7f9-9932-4c74-b38a-e20a0099906f</TermId>
        </TermInfo>
      </Terms>
    </g971e9ce8060489b80a056801d36d93d>
    <TaxCatchAll xmlns="5b4e24bb-367d-45dc-b637-097f3fb44482">
      <Value>32</Value>
      <Value>11</Value>
      <Value>4</Value>
      <Value>42</Value>
      <Value>41</Value>
      <Value>40</Value>
      <Value>38</Value>
      <Value>3</Value>
      <Value>2</Value>
      <Value>1</Value>
    </TaxCatchAll>
    <gd56e2644879487f8da67586944cf0f5 xmlns="e5c5b897-81cd-470d-a490-2739d99b6bb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af4d3abd-d88d-48b7-8fea-db9baac9496f</TermId>
        </TermInfo>
      </Terms>
    </gd56e2644879487f8da67586944cf0f5>
    <m9e92212f5fa42fa9b52bc2f3224e0af xmlns="e5c5b897-81cd-470d-a490-2739d99b6bb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Equinor ASA</TermName>
          <TermId xmlns="http://schemas.microsoft.com/office/infopath/2007/PartnerControls">98c35a5d-62b8-4578-be3d-53b9f4deec1f</TermId>
        </TermInfo>
      </Terms>
    </m9e92212f5fa42fa9b52bc2f3224e0af>
    <c71f94430ee24530b6af52dc58e8598c xmlns="e5c5b897-81cd-470d-a490-2739d99b6bb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Environmental Impact Assessment</TermName>
          <TermId xmlns="http://schemas.microsoft.com/office/infopath/2007/PartnerControls">da3fedd0-b95b-40fb-a430-788d9240209e</TermId>
        </TermInfo>
      </Terms>
    </c71f94430ee24530b6af52dc58e8598c>
    <o6fe11a35735487dac377a215490fa4b xmlns="e5c5b897-81cd-470d-a490-2739d99b6bb4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365</TermName>
          <TermId xmlns="http://schemas.microsoft.com/office/infopath/2007/PartnerControls">23cc2eaf-b88f-49bf-9aee-2309aadb8846</TermId>
        </TermInfo>
      </Terms>
    </o6fe11a35735487dac377a215490fa4b>
    <hfb23c77fa4f4618a5f446ac03ac12ab xmlns="e5c5b897-81cd-470d-a490-2739d99b6bb4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Sustainability management</TermName>
          <TermId xmlns="http://schemas.microsoft.com/office/infopath/2007/PartnerControls">2de17f94-85d1-40df-8514-2c55622ef678</TermId>
        </TermInfo>
      </Terms>
    </hfb23c77fa4f4618a5f446ac03ac12ab>
    <d632f762b19c46329b06e4a329cb5038 xmlns="e5c5b897-81cd-470d-a490-2739d99b6bb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EXPLORATION ＆ PRODUCTION INTERNATIONAL (EPI)</TermName>
          <TermId xmlns="http://schemas.microsoft.com/office/infopath/2007/PartnerControls">76777ab9-3b5c-45dc-b1bf-cae5e8c2a234</TermId>
        </TermInfo>
      </Terms>
    </d632f762b19c46329b06e4a329cb5038>
    <mbf6ec96a4d94feeaf76fee4d5d0c80e xmlns="e5c5b897-81cd-470d-a490-2739d99b6bb4">
      <Terms xmlns="http://schemas.microsoft.com/office/infopath/2007/PartnerControls">
        <TermInfo xmlns="http://schemas.microsoft.com/office/infopath/2007/PartnerControls">
          <TermName xmlns="http://schemas.microsoft.com/office/infopath/2007/PartnerControls">Argentina</TermName>
          <TermId xmlns="http://schemas.microsoft.com/office/infopath/2007/PartnerControls">b24f12ee-d60b-417c-8b8b-f7373c681d70</TermId>
        </TermInfo>
      </Terms>
    </mbf6ec96a4d94feeaf76fee4d5d0c80e>
    <lcf76f155ced4ddcb4097134ff3c332f xmlns="57581610-817e-46ae-a9fb-e7339651c83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02f74cf1-ae9f-400d-bc52-3bcd3a9e177f" ContentTypeId="0x0101" PreviousValue="false"/>
</file>

<file path=customXml/itemProps1.xml><?xml version="1.0" encoding="utf-8"?>
<ds:datastoreItem xmlns:ds="http://schemas.openxmlformats.org/officeDocument/2006/customXml" ds:itemID="{E65F0156-4500-4884-819F-7461C4BD62B0}"/>
</file>

<file path=customXml/itemProps2.xml><?xml version="1.0" encoding="utf-8"?>
<ds:datastoreItem xmlns:ds="http://schemas.openxmlformats.org/officeDocument/2006/customXml" ds:itemID="{B33136CB-68AA-4B23-85B0-8FC4098657BF}"/>
</file>

<file path=customXml/itemProps3.xml><?xml version="1.0" encoding="utf-8"?>
<ds:datastoreItem xmlns:ds="http://schemas.openxmlformats.org/officeDocument/2006/customXml" ds:itemID="{684E8013-A7FB-4554-895A-E3F7854033B1}"/>
</file>

<file path=customXml/itemProps4.xml><?xml version="1.0" encoding="utf-8"?>
<ds:datastoreItem xmlns:ds="http://schemas.openxmlformats.org/officeDocument/2006/customXml" ds:itemID="{6319C56A-9E91-43FD-BB80-2680E9F35F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ERM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***</dc:creator>
  <cp:keywords/>
  <dc:description/>
  <cp:lastModifiedBy>Maria Alvarez</cp:lastModifiedBy>
  <cp:revision/>
  <dcterms:created xsi:type="dcterms:W3CDTF">2021-07-02T20:49:02Z</dcterms:created>
  <dcterms:modified xsi:type="dcterms:W3CDTF">2021-11-11T18:06:21Z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0x01010021A623C39873404E8BA89587BD4428B40100BD91F07952B0CF46B6FB76C5C5013FF7</vt:lpwstr>
  </property>
  <property fmtid="{D5CDD505-2E9C-101B-9397-08002B2CF9AE}" pid="3" name="EIMLegalEntity">
    <vt:i4>1</vt:i4>
  </property>
  <property fmtid="{D5CDD505-2E9C-101B-9397-08002B2CF9AE}" pid="4" name="EIMBlock">
    <vt:lpwstr>40;#AR CAN_100|b3f9ed3e-aae9-4b7f-9252-5e86bfa30b1e</vt:lpwstr>
  </property>
  <property fmtid="{D5CDD505-2E9C-101B-9397-08002B2CF9AE}" pid="5" name="EIMBusinessArea">
    <vt:i4>32</vt:i4>
  </property>
  <property fmtid="{D5CDD505-2E9C-101B-9397-08002B2CF9AE}" pid="6" name="EIMCountry">
    <vt:i4>11</vt:i4>
  </property>
  <property fmtid="{D5CDD505-2E9C-101B-9397-08002B2CF9AE}" pid="7" name="EIMSource">
    <vt:i4>3</vt:i4>
  </property>
  <property fmtid="{D5CDD505-2E9C-101B-9397-08002B2CF9AE}" pid="8" name="EIMSecurityClassification">
    <vt:i4>4</vt:i4>
  </property>
  <property fmtid="{D5CDD505-2E9C-101B-9397-08002B2CF9AE}" pid="9" name="EIMProcess">
    <vt:i4>38</vt:i4>
  </property>
  <property fmtid="{D5CDD505-2E9C-101B-9397-08002B2CF9AE}" pid="10" name="EIMInformationAsset">
    <vt:i4>42</vt:i4>
  </property>
  <property fmtid="{D5CDD505-2E9C-101B-9397-08002B2CF9AE}" pid="11" name="EIMProcessArea">
    <vt:i4>41</vt:i4>
  </property>
  <property fmtid="{D5CDD505-2E9C-101B-9397-08002B2CF9AE}" pid="12" name="EIMStatus">
    <vt:i4>2</vt:i4>
  </property>
</Properties>
</file>