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da\Desktop\"/>
    </mc:Choice>
  </mc:AlternateContent>
  <bookViews>
    <workbookView xWindow="0" yWindow="0" windowWidth="7755" windowHeight="7065"/>
  </bookViews>
  <sheets>
    <sheet name="Summary" sheetId="1" r:id="rId1"/>
    <sheet name="Yield Graph" sheetId="2" r:id="rId2"/>
  </sheets>
  <definedNames>
    <definedName name="_xlnm.Print_Area" localSheetId="0">Summary!$A$1:$R$90</definedName>
    <definedName name="_xlnm.Print_Area" localSheetId="1">'Yield Graph'!$A$1:$P$57</definedName>
  </definedNames>
  <calcPr calcId="171027"/>
</workbook>
</file>

<file path=xl/calcChain.xml><?xml version="1.0" encoding="utf-8"?>
<calcChain xmlns="http://schemas.openxmlformats.org/spreadsheetml/2006/main">
  <c r="S58" i="2" l="1"/>
  <c r="S57" i="2"/>
  <c r="S56" i="2"/>
  <c r="S55" i="2"/>
  <c r="S54" i="2"/>
  <c r="T94" i="1"/>
  <c r="T93" i="1"/>
  <c r="T92" i="1"/>
  <c r="T91" i="1"/>
  <c r="T90" i="1"/>
</calcChain>
</file>

<file path=xl/sharedStrings.xml><?xml version="1.0" encoding="utf-8"?>
<sst xmlns="http://schemas.openxmlformats.org/spreadsheetml/2006/main" count="224" uniqueCount="97">
  <si>
    <t>Reference:</t>
  </si>
  <si>
    <t>Crude: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</si>
  <si>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</si>
  <si>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</si>
  <si>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</si>
  <si>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</si>
  <si>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</si>
  <si>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methane + ethane</t>
  </si>
  <si>
    <t>Density @ 15°C (g/cc)</t>
  </si>
  <si>
    <t>Name:</t>
  </si>
  <si>
    <t>propane</t>
  </si>
  <si>
    <t>API Gravity</t>
  </si>
  <si>
    <t>Traded Crude:</t>
  </si>
  <si>
    <t>isobutane</t>
  </si>
  <si>
    <t>Total Sulphur (% wt)</t>
  </si>
  <si>
    <t>Origin:</t>
  </si>
  <si>
    <t>n-butane</t>
  </si>
  <si>
    <t>Pour Point (°C)</t>
  </si>
  <si>
    <t>isopentane</t>
  </si>
  <si>
    <t>Viscosity @ 20°C (cSt)</t>
  </si>
  <si>
    <t>Sample Date:</t>
  </si>
  <si>
    <t>n-pentane</t>
  </si>
  <si>
    <t>Viscosity @ 40°C (cSt)</t>
  </si>
  <si>
    <t>cyclopentane</t>
  </si>
  <si>
    <t>Nickel (ppm)</t>
  </si>
  <si>
    <t>Vanadium (ppm)</t>
  </si>
  <si>
    <t>Total Nitrogen (ppm)</t>
  </si>
  <si>
    <t>benzene</t>
  </si>
  <si>
    <t>Total Acid Number (mgKOH/g)</t>
  </si>
  <si>
    <t>Mercaptan Sulphur (ppm)</t>
  </si>
  <si>
    <t>Hydrogen Sulphide (ppm)</t>
  </si>
  <si>
    <t>toluene</t>
  </si>
  <si>
    <t>Reid Vapour Pressure (psi)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</si>
  <si>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</si>
  <si>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</si>
  <si>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</si>
  <si>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</si>
  <si>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</si>
  <si>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>Atmospheric Cuts</t>
  </si>
  <si>
    <t>Vacuum Cuts</t>
  </si>
  <si>
    <t>Start (°C)</t>
  </si>
  <si>
    <t xml:space="preserve"> IBP</t>
  </si>
  <si>
    <t xml:space="preserve">   C5</t>
  </si>
  <si>
    <t xml:space="preserve">End (°C) </t>
  </si>
  <si>
    <t xml:space="preserve"> FBP</t>
  </si>
  <si>
    <t xml:space="preserve">  FBP</t>
  </si>
  <si>
    <t>Yield (% wt)</t>
  </si>
  <si>
    <t>Yield (% vol)</t>
  </si>
  <si>
    <t>Cumulative Yield (% wt)</t>
  </si>
  <si>
    <t>UOPK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</si>
  <si>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</si>
  <si>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</si>
  <si>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</si>
  <si>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</si>
  <si>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</si>
  <si>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</si>
  <si>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</si>
  <si>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</si>
  <si>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</si>
  <si>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</si>
  <si>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</si>
  <si>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</si>
  <si>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</si>
  <si>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</si>
  <si>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</t>
  </si>
  <si>
    <t>Naphthalenes (% vol)</t>
  </si>
  <si>
    <t>Aniline Point (°C)</t>
  </si>
  <si>
    <t>Hydrogen (% wt)</t>
  </si>
  <si>
    <t>Wax (% wt)</t>
  </si>
  <si>
    <t>Micro Carbon Residue (% wt)</t>
  </si>
  <si>
    <t>Rams. Carbon Residue (% wt)</t>
  </si>
  <si>
    <t>Assay Date:</t>
  </si>
  <si>
    <t>Issue Date:</t>
  </si>
  <si>
    <t>Comments:</t>
  </si>
  <si>
    <t>Crude Summary Report</t>
  </si>
  <si>
    <t>Whole Crude Properties</t>
  </si>
  <si>
    <t>Boiling Point</t>
  </si>
  <si>
    <t>Yield Distribution</t>
  </si>
  <si>
    <t>Vol</t>
  </si>
  <si>
    <t>Wgt</t>
  </si>
  <si>
    <t>IBP</t>
  </si>
  <si>
    <t>C4</t>
  </si>
  <si>
    <t>Molecules (% wt on crude)</t>
  </si>
  <si>
    <t>Disclaimer:</t>
  </si>
  <si>
    <t>The content of this assay is for guidance only and Equinor accepts no liability for any loss occurring from the use of this assay and errors that it may contain.</t>
  </si>
  <si>
    <r>
      <t>C</t>
    </r>
    <r>
      <rPr>
        <vertAlign val="subscript"/>
        <sz val="8"/>
        <color rgb="FF000000"/>
        <rFont val="Arial"/>
      </rPr>
      <t>6</t>
    </r>
    <r>
      <rPr>
        <sz val="8"/>
        <color rgb="FF000000"/>
        <rFont val="Arial"/>
      </rPr>
      <t xml:space="preserve"> paraffins</t>
    </r>
  </si>
  <si>
    <r>
      <t>C</t>
    </r>
    <r>
      <rPr>
        <vertAlign val="subscript"/>
        <sz val="8"/>
        <color rgb="FF000000"/>
        <rFont val="Arial"/>
      </rPr>
      <t>6</t>
    </r>
    <r>
      <rPr>
        <sz val="8"/>
        <color rgb="FF000000"/>
        <rFont val="Arial"/>
      </rPr>
      <t xml:space="preserve"> naphthenes</t>
    </r>
  </si>
  <si>
    <r>
      <t>C</t>
    </r>
    <r>
      <rPr>
        <vertAlign val="subscript"/>
        <sz val="8"/>
        <color rgb="FF000000"/>
        <rFont val="Arial"/>
      </rPr>
      <t>7</t>
    </r>
    <r>
      <rPr>
        <sz val="8"/>
        <color rgb="FF000000"/>
        <rFont val="Arial"/>
      </rPr>
      <t xml:space="preserve"> paraffins</t>
    </r>
  </si>
  <si>
    <r>
      <t>C</t>
    </r>
    <r>
      <rPr>
        <vertAlign val="subscript"/>
        <sz val="8"/>
        <color rgb="FF000000"/>
        <rFont val="Arial"/>
      </rPr>
      <t>7</t>
    </r>
    <r>
      <rPr>
        <sz val="8"/>
        <color rgb="FF000000"/>
        <rFont val="Arial"/>
      </rPr>
      <t xml:space="preserve"> naphthenes</t>
    </r>
  </si>
  <si>
    <r>
      <t>C</t>
    </r>
    <r>
      <rPr>
        <vertAlign val="subscript"/>
        <sz val="8"/>
        <color rgb="FF000000"/>
        <rFont val="Arial"/>
      </rPr>
      <t>7</t>
    </r>
    <r>
      <rPr>
        <sz val="8"/>
        <color rgb="FF000000"/>
        <rFont val="Arial"/>
      </rPr>
      <t xml:space="preserve"> Asphaltenes (% wt)</t>
    </r>
  </si>
  <si>
    <t>PAZFLOR 2015 02</t>
  </si>
  <si>
    <t>PAZFLOR201502</t>
  </si>
  <si>
    <t>Pazflor</t>
  </si>
  <si>
    <t>Angola</t>
  </si>
  <si>
    <t>17 February 2015</t>
  </si>
  <si>
    <t>10 February 2017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</si>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</sst>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[&lt;10]0.00;[&gt;100]#;0.0"/>
    <numFmt numFmtId="167" formatCode="[&lt;0.5]0.000;[&lt;0.05]0.0000;0.00"/>
  </numFmts>
  <fonts count="18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Equi"/>
    </font>
    <font>
      <sz val="8"/>
      <name val="Equi"/>
    </font>
    <font>
      <b/>
      <sz val="9"/>
      <name val="Arial"/>
      <family val="2"/>
    </font>
    <font>
      <vertAlign val="subscript"/>
      <sz val="8"/>
      <color rgb="FF000000"/>
      <name val="Arial"/>
    </font>
    <font>
      <sz val="8"/>
      <color rgb="FF000000"/>
      <name val="Arial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/>
    <xf numFmtId="0" fontId="3" fillId="0" borderId="0" xfId="0" applyFont="1"/>
    <xf numFmtId="0" fontId="0" fillId="0" borderId="5" xfId="0" applyBorder="1"/>
    <xf numFmtId="0" fontId="0" fillId="0" borderId="0" xfId="0" applyAlignment="1">
      <alignment horizontal="right"/>
    </xf>
    <xf numFmtId="0" fontId="4" fillId="0" borderId="0" xfId="0" applyFont="1"/>
    <xf numFmtId="0" fontId="5" fillId="0" borderId="6" xfId="0" applyFont="1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6" fillId="0" borderId="0" xfId="0" applyNumberFormat="1" applyFont="1"/>
    <xf numFmtId="2" fontId="0" fillId="0" borderId="0" xfId="0" applyNumberFormat="1"/>
    <xf numFmtId="1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0" fontId="1" fillId="0" borderId="0" xfId="0" applyFont="1"/>
    <xf numFmtId="0" fontId="7" fillId="0" borderId="0" xfId="0" applyFont="1"/>
    <xf numFmtId="1" fontId="7" fillId="0" borderId="0" xfId="0" applyNumberFormat="1" applyFont="1" applyProtection="1">
      <protection hidden="1"/>
    </xf>
    <xf numFmtId="0" fontId="8" fillId="0" borderId="0" xfId="0" applyFont="1"/>
    <xf numFmtId="0" fontId="8" fillId="0" borderId="0" xfId="0" applyFont="1" applyProtection="1">
      <protection hidden="1"/>
    </xf>
    <xf numFmtId="1" fontId="8" fillId="0" borderId="0" xfId="0" applyNumberFormat="1" applyFont="1" applyProtection="1">
      <protection hidden="1"/>
    </xf>
    <xf numFmtId="2" fontId="8" fillId="0" borderId="0" xfId="0" applyNumberFormat="1" applyFont="1" applyProtection="1">
      <protection hidden="1"/>
    </xf>
    <xf numFmtId="2" fontId="8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2" fillId="0" borderId="0" xfId="0" applyFont="1"/>
    <xf numFmtId="0" fontId="11" fillId="0" borderId="0" xfId="0" applyFont="1"/>
    <xf numFmtId="0" fontId="13" fillId="0" borderId="6" xfId="0" applyFont="1" applyBorder="1"/>
    <xf numFmtId="0" fontId="13" fillId="0" borderId="0" xfId="0" applyFont="1"/>
    <xf numFmtId="0" fontId="14" fillId="0" borderId="7" xfId="0" applyFont="1" applyBorder="1"/>
    <xf numFmtId="0" fontId="14" fillId="0" borderId="8" xfId="0" applyFont="1" applyBorder="1"/>
    <xf numFmtId="0" fontId="14" fillId="0" borderId="9" xfId="0" applyFont="1" applyBorder="1"/>
    <xf numFmtId="0" fontId="2" fillId="0" borderId="17" xfId="0" applyFont="1" applyBorder="1"/>
    <xf numFmtId="0" fontId="2" fillId="0" borderId="0" xfId="0" applyFont="1"/>
    <xf numFmtId="0" fontId="2" fillId="0" borderId="17" xfId="0" applyFont="1" applyBorder="1"/>
    <xf numFmtId="0" fontId="2" fillId="0" borderId="18" xfId="0" applyFont="1" applyBorder="1"/>
    <xf numFmtId="0" fontId="2" fillId="0" borderId="5" xfId="0" applyFont="1" applyBorder="1"/>
    <xf numFmtId="0" fontId="2" fillId="0" borderId="13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1" fillId="0" borderId="9" xfId="0" applyFont="1" applyBorder="1"/>
    <xf numFmtId="2" fontId="2" fillId="0" borderId="18" xfId="0" applyNumberFormat="1" applyFont="1" applyBorder="1"/>
    <xf numFmtId="165" fontId="2" fillId="0" borderId="18" xfId="0" applyNumberFormat="1" applyFont="1" applyBorder="1"/>
    <xf numFmtId="164" fontId="2" fillId="0" borderId="18" xfId="0" applyNumberFormat="1" applyFont="1" applyBorder="1"/>
    <xf numFmtId="1" fontId="2" fillId="0" borderId="18" xfId="0" applyNumberFormat="1" applyFont="1" applyBorder="1"/>
    <xf numFmtId="0" fontId="2" fillId="0" borderId="0" xfId="0" applyFont="1" applyAlignment="1">
      <alignment horizontal="left"/>
    </xf>
    <xf numFmtId="1" fontId="2" fillId="0" borderId="18" xfId="0" applyNumberFormat="1" applyFont="1" applyBorder="1"/>
    <xf numFmtId="164" fontId="2" fillId="0" borderId="18" xfId="0" applyNumberFormat="1" applyFont="1" applyBorder="1"/>
    <xf numFmtId="2" fontId="2" fillId="0" borderId="18" xfId="0" applyNumberFormat="1" applyFont="1" applyBorder="1"/>
    <xf numFmtId="0" fontId="2" fillId="0" borderId="19" xfId="0" applyFont="1" applyBorder="1"/>
    <xf numFmtId="0" fontId="1" fillId="0" borderId="5" xfId="0" applyFont="1" applyBorder="1"/>
    <xf numFmtId="0" fontId="2" fillId="0" borderId="20" xfId="0" applyFont="1" applyBorder="1"/>
    <xf numFmtId="0" fontId="2" fillId="0" borderId="17" xfId="0" applyFont="1" applyBorder="1"/>
    <xf numFmtId="0" fontId="2" fillId="0" borderId="20" xfId="0" applyFont="1" applyBorder="1"/>
    <xf numFmtId="0" fontId="2" fillId="0" borderId="20" xfId="0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4" xfId="0" applyFont="1" applyBorder="1"/>
    <xf numFmtId="164" fontId="2" fillId="0" borderId="20" xfId="0" applyNumberFormat="1" applyFont="1" applyBorder="1" applyAlignment="1">
      <alignment horizontal="center"/>
    </xf>
    <xf numFmtId="164" fontId="2" fillId="0" borderId="0" xfId="0" applyNumberFormat="1" applyFont="1"/>
    <xf numFmtId="164" fontId="2" fillId="0" borderId="17" xfId="0" applyNumberFormat="1" applyFont="1" applyBorder="1"/>
    <xf numFmtId="165" fontId="2" fillId="0" borderId="20" xfId="0" applyNumberFormat="1" applyFont="1" applyBorder="1"/>
    <xf numFmtId="165" fontId="2" fillId="0" borderId="0" xfId="0" applyNumberFormat="1" applyFont="1"/>
    <xf numFmtId="165" fontId="2" fillId="0" borderId="17" xfId="0" applyNumberFormat="1" applyFont="1" applyBorder="1"/>
    <xf numFmtId="165" fontId="2" fillId="0" borderId="18" xfId="0" applyNumberFormat="1" applyFont="1" applyBorder="1"/>
    <xf numFmtId="164" fontId="2" fillId="0" borderId="20" xfId="0" applyNumberFormat="1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9" xfId="0" applyFont="1" applyBorder="1"/>
    <xf numFmtId="0" fontId="2" fillId="0" borderId="8" xfId="0" applyFont="1" applyBorder="1"/>
    <xf numFmtId="0" fontId="2" fillId="0" borderId="9" xfId="0" applyFont="1" applyBorder="1"/>
    <xf numFmtId="167" fontId="2" fillId="0" borderId="20" xfId="0" applyNumberFormat="1" applyFont="1" applyBorder="1"/>
    <xf numFmtId="167" fontId="2" fillId="0" borderId="0" xfId="0" applyNumberFormat="1" applyFont="1"/>
    <xf numFmtId="167" fontId="2" fillId="0" borderId="17" xfId="0" applyNumberFormat="1" applyFont="1" applyBorder="1"/>
    <xf numFmtId="167" fontId="2" fillId="0" borderId="18" xfId="0" applyNumberFormat="1" applyFont="1" applyBorder="1"/>
    <xf numFmtId="1" fontId="2" fillId="0" borderId="20" xfId="0" applyNumberFormat="1" applyFont="1" applyBorder="1"/>
    <xf numFmtId="1" fontId="2" fillId="0" borderId="0" xfId="0" applyNumberFormat="1" applyFont="1"/>
    <xf numFmtId="1" fontId="2" fillId="0" borderId="17" xfId="0" applyNumberFormat="1" applyFont="1" applyBorder="1"/>
    <xf numFmtId="0" fontId="2" fillId="0" borderId="0" xfId="0" applyFont="1"/>
    <xf numFmtId="0" fontId="2" fillId="0" borderId="18" xfId="0" applyFont="1" applyBorder="1"/>
    <xf numFmtId="2" fontId="2" fillId="0" borderId="20" xfId="0" applyNumberFormat="1" applyFont="1" applyBorder="1"/>
    <xf numFmtId="2" fontId="2" fillId="0" borderId="0" xfId="0" applyNumberFormat="1" applyFont="1"/>
    <xf numFmtId="2" fontId="2" fillId="0" borderId="17" xfId="0" applyNumberFormat="1" applyFont="1" applyBorder="1"/>
    <xf numFmtId="166" fontId="2" fillId="0" borderId="20" xfId="0" applyNumberFormat="1" applyFont="1" applyBorder="1"/>
    <xf numFmtId="166" fontId="2" fillId="0" borderId="0" xfId="0" applyNumberFormat="1" applyFont="1"/>
    <xf numFmtId="166" fontId="2" fillId="0" borderId="18" xfId="0" applyNumberFormat="1" applyFont="1" applyBorder="1"/>
    <xf numFmtId="166" fontId="2" fillId="0" borderId="17" xfId="0" applyNumberFormat="1" applyFont="1" applyBorder="1"/>
    <xf numFmtId="0" fontId="1" fillId="0" borderId="11" xfId="0" applyFont="1" applyBorder="1"/>
    <xf numFmtId="0" fontId="1" fillId="0" borderId="12" xfId="0" applyFont="1" applyBorder="1"/>
    <xf numFmtId="0" fontId="1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9" fillId="0" borderId="0" xfId="0" applyFont="1"/>
    <xf numFmtId="0" fontId="9" fillId="0" borderId="0" xfId="0" applyFont="1" applyAlignment="1">
      <alignment wrapText="1"/>
    </xf>
    <xf numFmtId="0" fontId="2" fillId="0" borderId="0" xfId="0" applyFont="1"/>
    <xf numFmtId="0" fontId="2" fillId="0" borderId="18" xfId="0" applyFont="1" applyBorder="1"/>
    <xf numFmtId="0" fontId="2" fillId="0" borderId="18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39089514909537404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Graph'!$C$61:$C$156</c:f>
              <c:numCache>
                <c:formatCode>General</c:formatCode>
                <c:ptCount val="96"/>
                <c:pt idx="0">
                  <c:v>1.1625074892797601E-3</c:v>
                </c:pt>
                <c:pt idx="1">
                  <c:v>1.1625074892797601E-3</c:v>
                </c:pt>
                <c:pt idx="2">
                  <c:v>7.2161107308685996E-2</c:v>
                </c:pt>
                <c:pt idx="3">
                  <c:v>7.2161107308685996E-2</c:v>
                </c:pt>
                <c:pt idx="4">
                  <c:v>7.2161107308685996E-2</c:v>
                </c:pt>
                <c:pt idx="5">
                  <c:v>7.2161107308685996E-2</c:v>
                </c:pt>
                <c:pt idx="6">
                  <c:v>7.2161107308685996E-2</c:v>
                </c:pt>
                <c:pt idx="7">
                  <c:v>7.2161107308685996E-2</c:v>
                </c:pt>
                <c:pt idx="8">
                  <c:v>0.123144393871783</c:v>
                </c:pt>
                <c:pt idx="9">
                  <c:v>0.123144393871783</c:v>
                </c:pt>
                <c:pt idx="10">
                  <c:v>0.28412257334357499</c:v>
                </c:pt>
                <c:pt idx="11">
                  <c:v>0.28412257334357499</c:v>
                </c:pt>
                <c:pt idx="12">
                  <c:v>0.28591589287090802</c:v>
                </c:pt>
                <c:pt idx="13">
                  <c:v>0.28591589287090802</c:v>
                </c:pt>
                <c:pt idx="14">
                  <c:v>0.28591589287090802</c:v>
                </c:pt>
                <c:pt idx="15">
                  <c:v>0.28591589287090802</c:v>
                </c:pt>
                <c:pt idx="16">
                  <c:v>0.47478774172592603</c:v>
                </c:pt>
                <c:pt idx="17">
                  <c:v>0.47478774172592603</c:v>
                </c:pt>
                <c:pt idx="18">
                  <c:v>0.76468250032033402</c:v>
                </c:pt>
                <c:pt idx="19">
                  <c:v>0.76468250032033402</c:v>
                </c:pt>
                <c:pt idx="20">
                  <c:v>0.83573813179271095</c:v>
                </c:pt>
                <c:pt idx="21">
                  <c:v>0.83573813179271095</c:v>
                </c:pt>
                <c:pt idx="22">
                  <c:v>0.94634535722333202</c:v>
                </c:pt>
                <c:pt idx="23">
                  <c:v>1.1689677191729899</c:v>
                </c:pt>
                <c:pt idx="24">
                  <c:v>1.35799641587107</c:v>
                </c:pt>
                <c:pt idx="25">
                  <c:v>1.5885241042681699</c:v>
                </c:pt>
                <c:pt idx="26">
                  <c:v>1.5978252846127601</c:v>
                </c:pt>
                <c:pt idx="27">
                  <c:v>1.7549775206120399</c:v>
                </c:pt>
                <c:pt idx="28">
                  <c:v>1.8685089460053601</c:v>
                </c:pt>
                <c:pt idx="29">
                  <c:v>2.3417926194144498</c:v>
                </c:pt>
                <c:pt idx="30">
                  <c:v>2.4490587361934399</c:v>
                </c:pt>
                <c:pt idx="31">
                  <c:v>2.9701843667614098</c:v>
                </c:pt>
                <c:pt idx="32">
                  <c:v>3.07719577666218</c:v>
                </c:pt>
                <c:pt idx="33">
                  <c:v>3.2315210596853601</c:v>
                </c:pt>
                <c:pt idx="34">
                  <c:v>3.6855138321893999</c:v>
                </c:pt>
                <c:pt idx="35">
                  <c:v>3.85512517659172</c:v>
                </c:pt>
                <c:pt idx="36">
                  <c:v>4.04903234638586</c:v>
                </c:pt>
                <c:pt idx="37">
                  <c:v>4.5668755759365398</c:v>
                </c:pt>
                <c:pt idx="38">
                  <c:v>5.27619672974898</c:v>
                </c:pt>
                <c:pt idx="39">
                  <c:v>5.9374919799867802</c:v>
                </c:pt>
                <c:pt idx="40">
                  <c:v>6.3693627071709003</c:v>
                </c:pt>
                <c:pt idx="41">
                  <c:v>7.2692725179175701</c:v>
                </c:pt>
                <c:pt idx="42">
                  <c:v>8.2172617546853406</c:v>
                </c:pt>
                <c:pt idx="43">
                  <c:v>9.2133847573008598</c:v>
                </c:pt>
                <c:pt idx="44">
                  <c:v>10.259419454302799</c:v>
                </c:pt>
                <c:pt idx="45">
                  <c:v>11.363336919308001</c:v>
                </c:pt>
                <c:pt idx="46">
                  <c:v>12.547868175141399</c:v>
                </c:pt>
                <c:pt idx="47">
                  <c:v>13.858111915573801</c:v>
                </c:pt>
                <c:pt idx="48">
                  <c:v>15.353678480086201</c:v>
                </c:pt>
                <c:pt idx="49">
                  <c:v>17.078369395090299</c:v>
                </c:pt>
                <c:pt idx="50">
                  <c:v>19.027256643862501</c:v>
                </c:pt>
                <c:pt idx="51">
                  <c:v>21.143927058514201</c:v>
                </c:pt>
                <c:pt idx="52">
                  <c:v>23.351343510166402</c:v>
                </c:pt>
                <c:pt idx="53">
                  <c:v>25.585561188565102</c:v>
                </c:pt>
                <c:pt idx="54">
                  <c:v>27.808061386167299</c:v>
                </c:pt>
                <c:pt idx="55">
                  <c:v>30.000429555557201</c:v>
                </c:pt>
                <c:pt idx="56">
                  <c:v>32.155471637822799</c:v>
                </c:pt>
                <c:pt idx="57">
                  <c:v>34.271401833059301</c:v>
                </c:pt>
                <c:pt idx="58">
                  <c:v>36.349514617540002</c:v>
                </c:pt>
                <c:pt idx="59">
                  <c:v>38.392970131983702</c:v>
                </c:pt>
                <c:pt idx="60">
                  <c:v>40.405844722407203</c:v>
                </c:pt>
                <c:pt idx="61">
                  <c:v>42.392329516735302</c:v>
                </c:pt>
                <c:pt idx="62">
                  <c:v>44.356097120134599</c:v>
                </c:pt>
                <c:pt idx="63">
                  <c:v>46.299869362898001</c:v>
                </c:pt>
                <c:pt idx="64">
                  <c:v>48.225191094293102</c:v>
                </c:pt>
                <c:pt idx="65">
                  <c:v>50.132387526230197</c:v>
                </c:pt>
                <c:pt idx="66">
                  <c:v>52.020634678679201</c:v>
                </c:pt>
                <c:pt idx="67">
                  <c:v>53.888079366822097</c:v>
                </c:pt>
                <c:pt idx="68">
                  <c:v>55.732225652862503</c:v>
                </c:pt>
                <c:pt idx="69">
                  <c:v>57.550214880074698</c:v>
                </c:pt>
                <c:pt idx="70">
                  <c:v>59.339047700385798</c:v>
                </c:pt>
                <c:pt idx="71">
                  <c:v>61.095766254115802</c:v>
                </c:pt>
                <c:pt idx="72">
                  <c:v>62.817589669967099</c:v>
                </c:pt>
                <c:pt idx="73">
                  <c:v>64.502003998150798</c:v>
                </c:pt>
                <c:pt idx="74">
                  <c:v>66.1468127125856</c:v>
                </c:pt>
                <c:pt idx="75">
                  <c:v>67.750156298990603</c:v>
                </c:pt>
                <c:pt idx="76">
                  <c:v>69.310424817608805</c:v>
                </c:pt>
                <c:pt idx="77">
                  <c:v>70.825998007268595</c:v>
                </c:pt>
                <c:pt idx="78">
                  <c:v>72.295584440891204</c:v>
                </c:pt>
                <c:pt idx="79">
                  <c:v>73.718279105810097</c:v>
                </c:pt>
                <c:pt idx="80">
                  <c:v>75.093524718868096</c:v>
                </c:pt>
                <c:pt idx="81">
                  <c:v>76.421073944020094</c:v>
                </c:pt>
                <c:pt idx="82">
                  <c:v>77.700953575572498</c:v>
                </c:pt>
                <c:pt idx="83">
                  <c:v>78.933431119830999</c:v>
                </c:pt>
                <c:pt idx="84">
                  <c:v>80.118983844149696</c:v>
                </c:pt>
                <c:pt idx="85">
                  <c:v>81.258270186783705</c:v>
                </c:pt>
                <c:pt idx="86">
                  <c:v>82.352027271795905</c:v>
                </c:pt>
                <c:pt idx="87">
                  <c:v>83.4007859628598</c:v>
                </c:pt>
                <c:pt idx="88">
                  <c:v>84.405108704349303</c:v>
                </c:pt>
                <c:pt idx="89">
                  <c:v>85.365654055869101</c:v>
                </c:pt>
                <c:pt idx="90">
                  <c:v>86.283166776888905</c:v>
                </c:pt>
                <c:pt idx="91">
                  <c:v>87.158468601423706</c:v>
                </c:pt>
                <c:pt idx="92">
                  <c:v>87.992449640914202</c:v>
                </c:pt>
                <c:pt idx="93">
                  <c:v>88.786060363846204</c:v>
                </c:pt>
                <c:pt idx="94">
                  <c:v>89.540304105523703</c:v>
                </c:pt>
                <c:pt idx="95">
                  <c:v>90.256230063364697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4E-472E-AC94-E57379722C63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Graph'!$D$61:$D$156</c:f>
              <c:numCache>
                <c:formatCode>General</c:formatCode>
                <c:ptCount val="96"/>
                <c:pt idx="0">
                  <c:v>3.0464557284772598E-3</c:v>
                </c:pt>
                <c:pt idx="1">
                  <c:v>3.0464557284772598E-3</c:v>
                </c:pt>
                <c:pt idx="2">
                  <c:v>0.13018179385079201</c:v>
                </c:pt>
                <c:pt idx="3">
                  <c:v>0.13018179385079201</c:v>
                </c:pt>
                <c:pt idx="4">
                  <c:v>0.13018179385079201</c:v>
                </c:pt>
                <c:pt idx="5">
                  <c:v>0.13018179385079201</c:v>
                </c:pt>
                <c:pt idx="6">
                  <c:v>0.13018179385079201</c:v>
                </c:pt>
                <c:pt idx="7">
                  <c:v>0.13018179385079201</c:v>
                </c:pt>
                <c:pt idx="8">
                  <c:v>0.21244889395752001</c:v>
                </c:pt>
                <c:pt idx="9">
                  <c:v>0.21244889395752001</c:v>
                </c:pt>
                <c:pt idx="10">
                  <c:v>0.462697708925561</c:v>
                </c:pt>
                <c:pt idx="11">
                  <c:v>0.462697708925561</c:v>
                </c:pt>
                <c:pt idx="12">
                  <c:v>0.46542945137602698</c:v>
                </c:pt>
                <c:pt idx="13">
                  <c:v>0.46542945137602698</c:v>
                </c:pt>
                <c:pt idx="14">
                  <c:v>0.46542945137602698</c:v>
                </c:pt>
                <c:pt idx="15">
                  <c:v>0.46542945137602698</c:v>
                </c:pt>
                <c:pt idx="16">
                  <c:v>0.74027107444892504</c:v>
                </c:pt>
                <c:pt idx="17">
                  <c:v>0.74027107444892504</c:v>
                </c:pt>
                <c:pt idx="18">
                  <c:v>1.15794618799382</c:v>
                </c:pt>
                <c:pt idx="19">
                  <c:v>1.15794618799382</c:v>
                </c:pt>
                <c:pt idx="20">
                  <c:v>1.24839524501912</c:v>
                </c:pt>
                <c:pt idx="21">
                  <c:v>1.24839524501912</c:v>
                </c:pt>
                <c:pt idx="22">
                  <c:v>1.3993003542254201</c:v>
                </c:pt>
                <c:pt idx="23">
                  <c:v>1.7044071421742499</c:v>
                </c:pt>
                <c:pt idx="24">
                  <c:v>1.96323768245492</c:v>
                </c:pt>
                <c:pt idx="25">
                  <c:v>2.2413672243630098</c:v>
                </c:pt>
                <c:pt idx="26">
                  <c:v>2.25383573145742</c:v>
                </c:pt>
                <c:pt idx="27">
                  <c:v>2.4367645413115202</c:v>
                </c:pt>
                <c:pt idx="28">
                  <c:v>2.57981213369388</c:v>
                </c:pt>
                <c:pt idx="29">
                  <c:v>3.1674935039410799</c:v>
                </c:pt>
                <c:pt idx="30">
                  <c:v>3.3090569841509199</c:v>
                </c:pt>
                <c:pt idx="31">
                  <c:v>3.9243480581670398</c:v>
                </c:pt>
                <c:pt idx="32">
                  <c:v>4.0569980955982698</c:v>
                </c:pt>
                <c:pt idx="33">
                  <c:v>4.2334945330363798</c:v>
                </c:pt>
                <c:pt idx="34">
                  <c:v>4.7903093119085396</c:v>
                </c:pt>
                <c:pt idx="35">
                  <c:v>4.9888632798080703</c:v>
                </c:pt>
                <c:pt idx="36">
                  <c:v>5.23127377115211</c:v>
                </c:pt>
                <c:pt idx="37">
                  <c:v>5.8500069306800597</c:v>
                </c:pt>
                <c:pt idx="38">
                  <c:v>6.6837854456337604</c:v>
                </c:pt>
                <c:pt idx="39">
                  <c:v>7.47515656360605</c:v>
                </c:pt>
                <c:pt idx="40">
                  <c:v>7.9829985210323304</c:v>
                </c:pt>
                <c:pt idx="41">
                  <c:v>9.0294299207776305</c:v>
                </c:pt>
                <c:pt idx="42">
                  <c:v>10.1162504466862</c:v>
                </c:pt>
                <c:pt idx="43">
                  <c:v>11.2432355464805</c:v>
                </c:pt>
                <c:pt idx="44">
                  <c:v>12.4123650394714</c:v>
                </c:pt>
                <c:pt idx="45">
                  <c:v>13.6326893738875</c:v>
                </c:pt>
                <c:pt idx="46">
                  <c:v>14.929396500813199</c:v>
                </c:pt>
                <c:pt idx="47">
                  <c:v>16.35120088036</c:v>
                </c:pt>
                <c:pt idx="48">
                  <c:v>17.961294705617501</c:v>
                </c:pt>
                <c:pt idx="49">
                  <c:v>19.8047293206474</c:v>
                </c:pt>
                <c:pt idx="50">
                  <c:v>21.874075044347599</c:v>
                </c:pt>
                <c:pt idx="51">
                  <c:v>24.107820306045401</c:v>
                </c:pt>
                <c:pt idx="52">
                  <c:v>26.4238871949564</c:v>
                </c:pt>
                <c:pt idx="53">
                  <c:v>28.755103581196501</c:v>
                </c:pt>
                <c:pt idx="54">
                  <c:v>31.0615686588615</c:v>
                </c:pt>
                <c:pt idx="55">
                  <c:v>33.324540952155203</c:v>
                </c:pt>
                <c:pt idx="56">
                  <c:v>35.536958677260699</c:v>
                </c:pt>
                <c:pt idx="57">
                  <c:v>37.6976313201599</c:v>
                </c:pt>
                <c:pt idx="58">
                  <c:v>39.808596683757997</c:v>
                </c:pt>
                <c:pt idx="59">
                  <c:v>41.873757090395003</c:v>
                </c:pt>
                <c:pt idx="60">
                  <c:v>43.8978864241761</c:v>
                </c:pt>
                <c:pt idx="61">
                  <c:v>45.885811695843998</c:v>
                </c:pt>
                <c:pt idx="62">
                  <c:v>47.841782754003901</c:v>
                </c:pt>
                <c:pt idx="63">
                  <c:v>49.7690562216969</c:v>
                </c:pt>
                <c:pt idx="64">
                  <c:v>51.669691622969601</c:v>
                </c:pt>
                <c:pt idx="65">
                  <c:v>53.5445311575603</c:v>
                </c:pt>
                <c:pt idx="66">
                  <c:v>55.393318067168501</c:v>
                </c:pt>
                <c:pt idx="67">
                  <c:v>57.214902692349398</c:v>
                </c:pt>
                <c:pt idx="68">
                  <c:v>59.007488325706397</c:v>
                </c:pt>
                <c:pt idx="69">
                  <c:v>60.768877904013401</c:v>
                </c:pt>
                <c:pt idx="70">
                  <c:v>62.496694322074099</c:v>
                </c:pt>
                <c:pt idx="71">
                  <c:v>64.188559015370501</c:v>
                </c:pt>
                <c:pt idx="72">
                  <c:v>65.842223581204195</c:v>
                </c:pt>
                <c:pt idx="73">
                  <c:v>67.455656623434606</c:v>
                </c:pt>
                <c:pt idx="74">
                  <c:v>69.027092526850396</c:v>
                </c:pt>
                <c:pt idx="75">
                  <c:v>70.555050850623999</c:v>
                </c:pt>
                <c:pt idx="76">
                  <c:v>72.038335119085104</c:v>
                </c:pt>
                <c:pt idx="77">
                  <c:v>73.476018691464006</c:v>
                </c:pt>
                <c:pt idx="78">
                  <c:v>74.8674237360202</c:v>
                </c:pt>
                <c:pt idx="79">
                  <c:v>76.212097584145098</c:v>
                </c:pt>
                <c:pt idx="80">
                  <c:v>77.509789186936402</c:v>
                </c:pt>
                <c:pt idx="81">
                  <c:v>78.760427177983402</c:v>
                </c:pt>
                <c:pt idx="82">
                  <c:v>79.964100187908002</c:v>
                </c:pt>
                <c:pt idx="83">
                  <c:v>81.121039517293198</c:v>
                </c:pt>
                <c:pt idx="84">
                  <c:v>82.231603983001094</c:v>
                </c:pt>
                <c:pt idx="85">
                  <c:v>83.296266631677497</c:v>
                </c:pt>
                <c:pt idx="86">
                  <c:v>84.315602996663102</c:v>
                </c:pt>
                <c:pt idx="87">
                  <c:v>85.290280610095195</c:v>
                </c:pt>
                <c:pt idx="88">
                  <c:v>86.2210495369753</c:v>
                </c:pt>
                <c:pt idx="89">
                  <c:v>87.108733752774199</c:v>
                </c:pt>
                <c:pt idx="90">
                  <c:v>87.954223231463303</c:v>
                </c:pt>
                <c:pt idx="91">
                  <c:v>88.758466644041803</c:v>
                </c:pt>
                <c:pt idx="92">
                  <c:v>89.522464589700704</c:v>
                </c:pt>
                <c:pt idx="93">
                  <c:v>90.247263295342904</c:v>
                </c:pt>
                <c:pt idx="94">
                  <c:v>90.933948727177594</c:v>
                </c:pt>
                <c:pt idx="95">
                  <c:v>91.583641063069095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4E-472E-AC94-E57379722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280560"/>
        <c:axId val="1"/>
      </c:scatterChart>
      <c:valAx>
        <c:axId val="353280560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0"/>
        <c:minorUnit val="2"/>
      </c:valAx>
      <c:valAx>
        <c:axId val="1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°C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280560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9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5014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E57F530-5FA1-43F5-BE2F-EE3B85048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104" name="Chart 7">
          <a:extLst>
            <a:ext uri="{FF2B5EF4-FFF2-40B4-BE49-F238E27FC236}">
              <a16:creationId xmlns:a16="http://schemas.microsoft.com/office/drawing/2014/main" id="{DF90EC50-E4DB-46B0-9CF5-C55DC136B7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43114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E780D28-E50F-47DB-9577-89F3D9F38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A94"/>
  <sheetViews>
    <sheetView showGridLines="0" tabSelected="1" topLeftCell="A7" zoomScaleNormal="100" zoomScaleSheetLayoutView="100" workbookViewId="0"/>
  </sheetViews>
  <sheetFormatPr defaultRowHeight="12.75"/>
  <cols>
    <col min="1" max="1" width="2.7109375" customWidth="1"/>
    <col min="2" max="2" width="22.5703125" customWidth="1"/>
    <col min="3" max="3" width="4.85546875" customWidth="1"/>
    <col min="4" max="4" width="4.5703125" customWidth="1"/>
    <col min="5" max="5" width="5.140625" customWidth="1"/>
    <col min="6" max="6" width="4.85546875" customWidth="1"/>
    <col min="7" max="7" width="5" customWidth="1"/>
    <col min="8" max="8" width="5.28515625" customWidth="1"/>
    <col min="9" max="9" width="4.7109375" customWidth="1"/>
    <col min="10" max="11" width="4.85546875" customWidth="1"/>
    <col min="12" max="12" width="5.140625" customWidth="1"/>
    <col min="13" max="13" width="4.85546875" customWidth="1"/>
    <col min="14" max="15" width="4.5703125" customWidth="1"/>
    <col min="16" max="16" width="5.28515625" customWidth="1"/>
    <col min="17" max="17" width="5.5703125" customWidth="1"/>
    <col min="18" max="18" width="2.5703125" customWidth="1"/>
    <col min="19" max="19" width="2.85546875" customWidth="1"/>
  </cols>
  <sheetData>
    <row r="1" spans="1:2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27">
      <c r="A2" s="4"/>
      <c r="B2" s="5"/>
      <c r="C2" s="5"/>
      <c r="D2" s="5"/>
      <c r="E2" s="6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7"/>
    </row>
    <row r="3" spans="1:27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7"/>
    </row>
    <row r="4" spans="1:27" ht="7.5" customHeight="1">
      <c r="A4" s="4"/>
      <c r="B4" s="5"/>
      <c r="C4" s="5"/>
      <c r="D4" s="28"/>
      <c r="E4" s="28"/>
      <c r="F4" s="28"/>
      <c r="G4" s="28"/>
      <c r="H4" s="28"/>
      <c r="I4" s="28"/>
      <c r="J4" s="5"/>
      <c r="K4" s="5"/>
      <c r="L4" s="5"/>
      <c r="M4" s="5"/>
      <c r="N4" s="5"/>
      <c r="O4" s="5"/>
      <c r="P4" s="5"/>
      <c r="Q4" s="5"/>
      <c r="R4" s="7"/>
    </row>
    <row r="5" spans="1:27" ht="15.75" customHeight="1">
      <c r="A5" s="4"/>
      <c r="B5" s="8"/>
      <c r="C5" s="5"/>
      <c r="E5" s="29" t="s">
        <v>1</v>
      </c>
      <c r="F5" s="30" t="s">
        <v>90</v>
      </c>
      <c r="H5" s="31"/>
      <c r="I5" s="28"/>
      <c r="J5" s="5"/>
      <c r="M5" s="5"/>
      <c r="N5" s="5"/>
      <c r="O5" s="5"/>
      <c r="P5" s="5"/>
      <c r="Q5" s="5"/>
      <c r="R5" s="7"/>
    </row>
    <row r="6" spans="1:27" ht="15.75" customHeight="1">
      <c r="A6" s="4"/>
      <c r="B6" s="8"/>
      <c r="C6" s="5"/>
      <c r="E6" s="29" t="s">
        <v>0</v>
      </c>
      <c r="F6" s="30" t="s">
        <v>91</v>
      </c>
      <c r="H6" s="31"/>
      <c r="I6" s="28"/>
      <c r="J6" s="5"/>
      <c r="K6" s="5"/>
      <c r="L6" s="5"/>
      <c r="M6" s="5"/>
      <c r="N6" s="5"/>
      <c r="O6" s="5"/>
      <c r="P6" s="5"/>
      <c r="Q6" s="5"/>
      <c r="R6" s="7"/>
    </row>
    <row r="7" spans="1:27" ht="5.2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7"/>
    </row>
    <row r="8" spans="1:27" ht="5.2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7"/>
    </row>
    <row r="9" spans="1:27" ht="20.25" customHeight="1">
      <c r="A9" s="4"/>
      <c r="B9" s="10" t="s">
        <v>74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7"/>
      <c r="U9" s="5"/>
      <c r="V9" s="27"/>
      <c r="W9" s="103"/>
      <c r="X9" s="103"/>
      <c r="Y9" s="103"/>
      <c r="Z9" s="103"/>
      <c r="AA9" s="103"/>
    </row>
    <row r="10" spans="1:27" ht="11.25" customHeight="1">
      <c r="A10" s="4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7"/>
      <c r="U10" s="5"/>
      <c r="V10" s="27"/>
      <c r="W10" s="104"/>
      <c r="X10" s="104"/>
      <c r="Y10" s="104"/>
      <c r="Z10" s="104"/>
      <c r="AA10" s="104"/>
    </row>
    <row r="11" spans="1:27" ht="5.0999999999999996" customHeight="1">
      <c r="A11" s="4"/>
      <c r="B11" s="34" t="s">
        <v>2</v>
      </c>
      <c r="C11" s="35" t="s">
        <v>3</v>
      </c>
      <c r="D11" s="35" t="s">
        <v>4</v>
      </c>
      <c r="E11" s="35" t="s">
        <v>5</v>
      </c>
      <c r="F11" s="35"/>
      <c r="G11" s="35"/>
      <c r="H11" s="34"/>
      <c r="I11" s="35"/>
      <c r="J11" s="35"/>
      <c r="K11" s="35"/>
      <c r="L11" s="36"/>
      <c r="M11" s="34"/>
      <c r="N11" s="35"/>
      <c r="O11" s="35"/>
      <c r="P11" s="35"/>
      <c r="Q11" s="36"/>
      <c r="R11" s="7"/>
      <c r="U11" s="5"/>
      <c r="V11" s="5"/>
      <c r="W11" s="5"/>
      <c r="X11" s="5"/>
      <c r="Y11" s="5"/>
      <c r="Z11" s="5"/>
      <c r="AA11" s="5"/>
    </row>
    <row r="12" spans="1:27" ht="9.9499999999999993" customHeight="1">
      <c r="A12" s="4"/>
      <c r="B12" s="37" t="s">
        <v>6</v>
      </c>
      <c r="C12" s="38"/>
      <c r="D12" s="38"/>
      <c r="E12" s="38" t="s">
        <v>5</v>
      </c>
      <c r="F12" s="38"/>
      <c r="G12" s="38"/>
      <c r="H12" s="39" t="s">
        <v>82</v>
      </c>
      <c r="I12" s="38"/>
      <c r="J12" s="38"/>
      <c r="K12" s="38"/>
      <c r="L12" s="40"/>
      <c r="M12" s="37" t="s">
        <v>75</v>
      </c>
      <c r="N12" s="38"/>
      <c r="O12" s="38"/>
      <c r="P12" s="38"/>
      <c r="Q12" s="40"/>
      <c r="R12" s="41"/>
    </row>
    <row r="13" spans="1:27" ht="5.0999999999999996" customHeight="1">
      <c r="A13" s="4"/>
      <c r="B13" s="42"/>
      <c r="C13" s="43"/>
      <c r="D13" s="43"/>
      <c r="E13" s="43" t="s">
        <v>5</v>
      </c>
      <c r="F13" s="43"/>
      <c r="G13" s="43"/>
      <c r="H13" s="42"/>
      <c r="I13" s="43"/>
      <c r="J13" s="43"/>
      <c r="K13" s="43"/>
      <c r="L13" s="44"/>
      <c r="M13" s="42"/>
      <c r="N13" s="43"/>
      <c r="O13" s="43"/>
      <c r="P13" s="43"/>
      <c r="Q13" s="44"/>
      <c r="R13" s="41"/>
    </row>
    <row r="14" spans="1:27" ht="5.0999999999999996" customHeight="1">
      <c r="A14" s="4"/>
      <c r="B14" s="45" t="s">
        <v>2</v>
      </c>
      <c r="C14" s="46" t="s">
        <v>3</v>
      </c>
      <c r="D14" s="46" t="s">
        <v>4</v>
      </c>
      <c r="E14" s="46" t="s">
        <v>5</v>
      </c>
      <c r="F14" s="46"/>
      <c r="G14" s="46"/>
      <c r="H14" s="45"/>
      <c r="I14" s="46"/>
      <c r="J14" s="46"/>
      <c r="K14" s="46"/>
      <c r="L14" s="47"/>
      <c r="M14" s="45"/>
      <c r="N14" s="46"/>
      <c r="O14" s="46"/>
      <c r="P14" s="46"/>
      <c r="Q14" s="48"/>
      <c r="R14" s="41"/>
    </row>
    <row r="15" spans="1:27" ht="9.9499999999999993" customHeight="1">
      <c r="A15" s="4"/>
      <c r="B15" s="37" t="s">
        <v>9</v>
      </c>
      <c r="C15" s="105" t="s">
        <v>90</v>
      </c>
      <c r="D15" s="105"/>
      <c r="E15" s="105"/>
      <c r="F15" s="105"/>
      <c r="G15" s="106"/>
      <c r="H15" s="37" t="s">
        <v>7</v>
      </c>
      <c r="I15" s="38"/>
      <c r="J15" s="38"/>
      <c r="K15" s="38"/>
      <c r="L15" s="49">
        <v>1.1625074892797601E-3</v>
      </c>
      <c r="M15" s="37" t="s">
        <v>8</v>
      </c>
      <c r="N15" s="38"/>
      <c r="O15" s="38"/>
      <c r="P15" s="38"/>
      <c r="Q15" s="50">
        <v>0.90900007407141503</v>
      </c>
      <c r="R15" s="41"/>
    </row>
    <row r="16" spans="1:27" ht="9.9499999999999993" customHeight="1">
      <c r="A16" s="4"/>
      <c r="B16" s="37" t="s">
        <v>0</v>
      </c>
      <c r="C16" s="102" t="s">
        <v>91</v>
      </c>
      <c r="D16" s="102"/>
      <c r="E16" s="102"/>
      <c r="F16" s="102"/>
      <c r="G16" s="107"/>
      <c r="H16" s="37" t="s">
        <v>10</v>
      </c>
      <c r="I16" s="38"/>
      <c r="J16" s="38"/>
      <c r="K16" s="38"/>
      <c r="L16" s="49">
        <v>7.0998599819406205E-2</v>
      </c>
      <c r="M16" s="37" t="s">
        <v>11</v>
      </c>
      <c r="N16" s="38"/>
      <c r="O16" s="38"/>
      <c r="P16" s="38"/>
      <c r="Q16" s="51">
        <v>24.086531975148599</v>
      </c>
      <c r="R16" s="41"/>
    </row>
    <row r="17" spans="1:18" ht="9.9499999999999993" customHeight="1">
      <c r="A17" s="4"/>
      <c r="B17" s="37" t="s">
        <v>12</v>
      </c>
      <c r="C17" s="38" t="s">
        <v>92</v>
      </c>
      <c r="D17" s="38"/>
      <c r="E17" s="38" t="s">
        <v>5</v>
      </c>
      <c r="F17" s="38"/>
      <c r="G17" s="38"/>
      <c r="H17" s="37" t="s">
        <v>13</v>
      </c>
      <c r="I17" s="38"/>
      <c r="J17" s="38"/>
      <c r="K17" s="38"/>
      <c r="L17" s="49">
        <v>5.0983286563097099E-2</v>
      </c>
      <c r="M17" s="37" t="s">
        <v>14</v>
      </c>
      <c r="N17" s="38"/>
      <c r="O17" s="38"/>
      <c r="P17" s="38"/>
      <c r="Q17" s="49">
        <v>0.40507354628561099</v>
      </c>
      <c r="R17" s="41"/>
    </row>
    <row r="18" spans="1:18" ht="9.9499999999999993" customHeight="1">
      <c r="A18" s="4"/>
      <c r="B18" s="37" t="s">
        <v>15</v>
      </c>
      <c r="C18" s="38" t="s">
        <v>93</v>
      </c>
      <c r="D18" s="38"/>
      <c r="E18" s="38" t="s">
        <v>5</v>
      </c>
      <c r="F18" s="38"/>
      <c r="G18" s="38"/>
      <c r="H18" s="37" t="s">
        <v>16</v>
      </c>
      <c r="I18" s="38"/>
      <c r="J18" s="38"/>
      <c r="K18" s="38"/>
      <c r="L18" s="49">
        <v>0.16097817947179199</v>
      </c>
      <c r="M18" s="37" t="s">
        <v>17</v>
      </c>
      <c r="N18" s="38"/>
      <c r="O18" s="38"/>
      <c r="P18" s="38"/>
      <c r="Q18" s="52">
        <v>-39</v>
      </c>
      <c r="R18" s="41"/>
    </row>
    <row r="19" spans="1:18" ht="9.9499999999999993" customHeight="1">
      <c r="A19" s="4"/>
      <c r="B19" s="37" t="s">
        <v>20</v>
      </c>
      <c r="C19" s="110" t="s">
        <v>94</v>
      </c>
      <c r="D19" s="110"/>
      <c r="E19" s="110"/>
      <c r="F19" s="53"/>
      <c r="G19" s="38"/>
      <c r="H19" s="37" t="s">
        <v>18</v>
      </c>
      <c r="I19" s="38"/>
      <c r="J19" s="38"/>
      <c r="K19" s="38"/>
      <c r="L19" s="49">
        <v>0.18887184885501801</v>
      </c>
      <c r="M19" s="37" t="s">
        <v>19</v>
      </c>
      <c r="N19" s="38"/>
      <c r="O19" s="38"/>
      <c r="P19" s="38"/>
      <c r="Q19" s="52">
        <v>97.474783757826003</v>
      </c>
      <c r="R19" s="41"/>
    </row>
    <row r="20" spans="1:18" ht="9.9499999999999993" customHeight="1">
      <c r="A20" s="4"/>
      <c r="B20" s="37" t="s">
        <v>71</v>
      </c>
      <c r="C20" s="110" t="s">
        <v>94</v>
      </c>
      <c r="D20" s="110"/>
      <c r="E20" s="110"/>
      <c r="F20" s="53"/>
      <c r="G20" s="38"/>
      <c r="H20" s="37" t="s">
        <v>21</v>
      </c>
      <c r="I20" s="38"/>
      <c r="J20" s="38"/>
      <c r="K20" s="38"/>
      <c r="L20" s="49">
        <v>0.289894758594408</v>
      </c>
      <c r="M20" s="37" t="s">
        <v>22</v>
      </c>
      <c r="N20" s="38"/>
      <c r="O20" s="38"/>
      <c r="P20" s="38"/>
      <c r="Q20" s="54">
        <v>53.468013755176699</v>
      </c>
      <c r="R20" s="41"/>
    </row>
    <row r="21" spans="1:18" ht="9.9499999999999993" customHeight="1">
      <c r="A21" s="4"/>
      <c r="B21" s="37" t="s">
        <v>72</v>
      </c>
      <c r="C21" s="110" t="s">
        <v>95</v>
      </c>
      <c r="D21" s="110"/>
      <c r="E21" s="110"/>
      <c r="F21" s="53"/>
      <c r="G21" s="38"/>
      <c r="H21" s="37" t="s">
        <v>23</v>
      </c>
      <c r="I21" s="38"/>
      <c r="J21" s="38"/>
      <c r="K21" s="38"/>
      <c r="L21" s="49">
        <v>4.6650518700820098E-2</v>
      </c>
      <c r="M21" s="37" t="s">
        <v>24</v>
      </c>
      <c r="N21" s="38"/>
      <c r="O21" s="38"/>
      <c r="P21" s="38"/>
      <c r="Q21" s="55">
        <v>21.2798747385926</v>
      </c>
      <c r="R21" s="41"/>
    </row>
    <row r="22" spans="1:18" ht="9.9499999999999993" customHeight="1">
      <c r="A22" s="4"/>
      <c r="B22" s="37" t="s">
        <v>73</v>
      </c>
      <c r="C22" s="111"/>
      <c r="D22" s="111"/>
      <c r="E22" s="111"/>
      <c r="F22" s="111"/>
      <c r="G22" s="112"/>
      <c r="H22" s="37" t="s">
        <v>85</v>
      </c>
      <c r="I22" s="38"/>
      <c r="J22" s="38"/>
      <c r="K22" s="38"/>
      <c r="L22" s="49">
        <v>0.54666339684991405</v>
      </c>
      <c r="M22" s="37" t="s">
        <v>25</v>
      </c>
      <c r="N22" s="38"/>
      <c r="O22" s="38"/>
      <c r="P22" s="38"/>
      <c r="Q22" s="55">
        <v>8.1756164384679693</v>
      </c>
      <c r="R22" s="41"/>
    </row>
    <row r="23" spans="1:18" ht="9.9499999999999993" customHeight="1">
      <c r="A23" s="4"/>
      <c r="B23" s="37"/>
      <c r="C23" s="111"/>
      <c r="D23" s="111"/>
      <c r="E23" s="111"/>
      <c r="F23" s="111"/>
      <c r="G23" s="112"/>
      <c r="H23" s="37" t="s">
        <v>86</v>
      </c>
      <c r="I23" s="38"/>
      <c r="J23" s="38"/>
      <c r="K23" s="38"/>
      <c r="L23" s="49">
        <v>0.352252253336021</v>
      </c>
      <c r="M23" s="37" t="s">
        <v>26</v>
      </c>
      <c r="N23" s="38"/>
      <c r="O23" s="38"/>
      <c r="P23" s="38"/>
      <c r="Q23" s="54">
        <v>2531.0404054979699</v>
      </c>
      <c r="R23" s="41"/>
    </row>
    <row r="24" spans="1:18" ht="9.9499999999999993" customHeight="1">
      <c r="A24" s="4"/>
      <c r="B24" s="37" t="s">
        <v>2</v>
      </c>
      <c r="C24" s="111"/>
      <c r="D24" s="111"/>
      <c r="E24" s="111"/>
      <c r="F24" s="111"/>
      <c r="G24" s="112"/>
      <c r="H24" s="37" t="s">
        <v>27</v>
      </c>
      <c r="I24" s="38"/>
      <c r="J24" s="38"/>
      <c r="K24" s="38"/>
      <c r="L24" s="49">
        <v>1.8509045061507402E-2</v>
      </c>
      <c r="M24" s="37" t="s">
        <v>28</v>
      </c>
      <c r="N24" s="38"/>
      <c r="O24" s="38"/>
      <c r="P24" s="38"/>
      <c r="Q24" s="56">
        <v>1.5099999904632599</v>
      </c>
      <c r="R24" s="41"/>
    </row>
    <row r="25" spans="1:18" ht="9.9499999999999993" customHeight="1">
      <c r="A25" s="4"/>
      <c r="B25" s="37" t="s">
        <v>2</v>
      </c>
      <c r="C25" s="111"/>
      <c r="D25" s="111"/>
      <c r="E25" s="111"/>
      <c r="F25" s="111"/>
      <c r="G25" s="112"/>
      <c r="H25" s="37" t="s">
        <v>87</v>
      </c>
      <c r="I25" s="38"/>
      <c r="J25" s="38"/>
      <c r="K25" s="38"/>
      <c r="L25" s="49">
        <v>0.350632810160386</v>
      </c>
      <c r="M25" s="37" t="s">
        <v>29</v>
      </c>
      <c r="N25" s="38"/>
      <c r="O25" s="38"/>
      <c r="P25" s="38"/>
      <c r="Q25" s="54">
        <v>5</v>
      </c>
      <c r="R25" s="41"/>
    </row>
    <row r="26" spans="1:18" ht="9.9499999999999993" customHeight="1">
      <c r="A26" s="4"/>
      <c r="B26" s="37" t="s">
        <v>2</v>
      </c>
      <c r="C26" s="111"/>
      <c r="D26" s="111"/>
      <c r="E26" s="111"/>
      <c r="F26" s="111"/>
      <c r="G26" s="112"/>
      <c r="H26" s="37" t="s">
        <v>88</v>
      </c>
      <c r="I26" s="38"/>
      <c r="J26" s="38"/>
      <c r="K26" s="38"/>
      <c r="L26" s="49">
        <v>0.80276327700872496</v>
      </c>
      <c r="M26" s="37" t="s">
        <v>30</v>
      </c>
      <c r="N26" s="38"/>
      <c r="O26" s="38"/>
      <c r="P26" s="38"/>
      <c r="Q26" s="55" t="s">
        <v>96</v>
      </c>
      <c r="R26" s="41"/>
    </row>
    <row r="27" spans="1:18" ht="9.9499999999999993" customHeight="1">
      <c r="A27" s="4"/>
      <c r="B27" s="37" t="s">
        <v>2</v>
      </c>
      <c r="C27" s="111"/>
      <c r="D27" s="111"/>
      <c r="E27" s="111"/>
      <c r="F27" s="111"/>
      <c r="G27" s="112"/>
      <c r="H27" s="37" t="s">
        <v>31</v>
      </c>
      <c r="I27" s="38"/>
      <c r="J27" s="38"/>
      <c r="K27" s="38"/>
      <c r="L27" s="49">
        <v>6.5862577479930601E-2</v>
      </c>
      <c r="M27" s="37" t="s">
        <v>32</v>
      </c>
      <c r="N27" s="38"/>
      <c r="O27" s="38"/>
      <c r="P27" s="38"/>
      <c r="Q27" s="55">
        <v>1.9456207156485601</v>
      </c>
      <c r="R27" s="41"/>
    </row>
    <row r="28" spans="1:18" ht="5.0999999999999996" customHeight="1">
      <c r="A28" s="4"/>
      <c r="B28" s="42"/>
      <c r="C28" s="113"/>
      <c r="D28" s="113"/>
      <c r="E28" s="113"/>
      <c r="F28" s="113"/>
      <c r="G28" s="114"/>
      <c r="H28" s="42"/>
      <c r="I28" s="43"/>
      <c r="J28" s="43"/>
      <c r="K28" s="43"/>
      <c r="L28" s="44"/>
      <c r="M28" s="42"/>
      <c r="N28" s="43"/>
      <c r="O28" s="43"/>
      <c r="P28" s="43"/>
      <c r="Q28" s="44"/>
      <c r="R28" s="41"/>
    </row>
    <row r="29" spans="1:18" ht="2.1" customHeight="1">
      <c r="A29" s="4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41"/>
    </row>
    <row r="30" spans="1:18" ht="2.1" customHeight="1">
      <c r="A30" s="4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41"/>
    </row>
    <row r="31" spans="1:18" ht="9.9499999999999993" customHeight="1">
      <c r="A31" s="4"/>
      <c r="B31" s="45" t="s">
        <v>33</v>
      </c>
      <c r="C31" s="57" t="s">
        <v>34</v>
      </c>
      <c r="D31" s="45"/>
      <c r="E31" s="45" t="s">
        <v>35</v>
      </c>
      <c r="F31" s="46"/>
      <c r="G31" s="46" t="s">
        <v>36</v>
      </c>
      <c r="H31" s="46" t="s">
        <v>5</v>
      </c>
      <c r="I31" s="46"/>
      <c r="J31" s="46"/>
      <c r="K31" s="46"/>
      <c r="L31" s="46"/>
      <c r="M31" s="47"/>
      <c r="N31" s="46"/>
      <c r="O31" s="46"/>
      <c r="P31" s="46"/>
      <c r="Q31" s="47"/>
      <c r="R31" s="58"/>
    </row>
    <row r="32" spans="1:18" ht="9.9499999999999993" customHeight="1">
      <c r="A32" s="4"/>
      <c r="B32" s="37" t="s">
        <v>37</v>
      </c>
      <c r="C32" s="59"/>
      <c r="D32" s="60"/>
      <c r="E32" s="115" t="s">
        <v>38</v>
      </c>
      <c r="F32" s="116"/>
      <c r="G32" s="116"/>
      <c r="H32" s="116"/>
      <c r="I32" s="116"/>
      <c r="J32" s="116"/>
      <c r="K32" s="116"/>
      <c r="L32" s="116"/>
      <c r="M32" s="117"/>
      <c r="N32" s="108" t="s">
        <v>39</v>
      </c>
      <c r="O32" s="108"/>
      <c r="P32" s="108"/>
      <c r="Q32" s="109"/>
      <c r="R32" s="58"/>
    </row>
    <row r="33" spans="1:18" ht="5.0999999999999996" customHeight="1">
      <c r="A33" s="4"/>
      <c r="B33" s="37" t="s">
        <v>33</v>
      </c>
      <c r="C33" s="61" t="s">
        <v>34</v>
      </c>
      <c r="D33" s="37"/>
      <c r="E33" s="37"/>
      <c r="F33" s="38"/>
      <c r="G33" s="38" t="s">
        <v>5</v>
      </c>
      <c r="H33" s="38"/>
      <c r="I33" s="38"/>
      <c r="J33" s="38"/>
      <c r="K33" s="38"/>
      <c r="L33" s="38"/>
      <c r="M33" s="40"/>
      <c r="N33" s="38"/>
      <c r="O33" s="38"/>
      <c r="P33" s="38"/>
      <c r="Q33" s="40"/>
      <c r="R33" s="58"/>
    </row>
    <row r="34" spans="1:18" ht="5.0999999999999996" customHeight="1">
      <c r="A34" s="4"/>
      <c r="B34" s="37" t="s">
        <v>33</v>
      </c>
      <c r="C34" s="61" t="s">
        <v>34</v>
      </c>
      <c r="D34" s="37"/>
      <c r="E34" s="37" t="s">
        <v>34</v>
      </c>
      <c r="F34" s="38" t="s">
        <v>34</v>
      </c>
      <c r="G34" s="38" t="s">
        <v>34</v>
      </c>
      <c r="H34" s="38" t="s">
        <v>34</v>
      </c>
      <c r="I34" s="38" t="s">
        <v>34</v>
      </c>
      <c r="J34" s="38" t="s">
        <v>34</v>
      </c>
      <c r="K34" s="38" t="s">
        <v>34</v>
      </c>
      <c r="L34" s="38" t="s">
        <v>34</v>
      </c>
      <c r="M34" s="40" t="s">
        <v>34</v>
      </c>
      <c r="N34" s="38" t="s">
        <v>34</v>
      </c>
      <c r="O34" s="38" t="s">
        <v>34</v>
      </c>
      <c r="P34" s="38" t="s">
        <v>34</v>
      </c>
      <c r="Q34" s="40" t="s">
        <v>34</v>
      </c>
      <c r="R34" s="58" t="s">
        <v>5</v>
      </c>
    </row>
    <row r="35" spans="1:18" ht="9.9499999999999993" customHeight="1">
      <c r="A35" s="4"/>
      <c r="B35" s="37" t="s">
        <v>40</v>
      </c>
      <c r="C35" s="62" t="s">
        <v>41</v>
      </c>
      <c r="D35" s="63" t="s">
        <v>80</v>
      </c>
      <c r="E35" s="64" t="s">
        <v>42</v>
      </c>
      <c r="F35" s="65">
        <v>65</v>
      </c>
      <c r="G35" s="65">
        <v>100</v>
      </c>
      <c r="H35" s="65">
        <v>150</v>
      </c>
      <c r="I35" s="65">
        <v>200</v>
      </c>
      <c r="J35" s="65">
        <v>250</v>
      </c>
      <c r="K35" s="65">
        <v>300</v>
      </c>
      <c r="L35" s="65">
        <v>350</v>
      </c>
      <c r="M35" s="66">
        <v>370</v>
      </c>
      <c r="N35" s="65">
        <v>370</v>
      </c>
      <c r="O35" s="65">
        <v>450</v>
      </c>
      <c r="P35" s="65">
        <v>500</v>
      </c>
      <c r="Q35" s="66">
        <v>550</v>
      </c>
      <c r="R35" s="58" t="s">
        <v>5</v>
      </c>
    </row>
    <row r="36" spans="1:18" ht="9.9499999999999993" customHeight="1">
      <c r="A36" s="4"/>
      <c r="B36" s="37" t="s">
        <v>43</v>
      </c>
      <c r="C36" s="62" t="s">
        <v>44</v>
      </c>
      <c r="D36" s="63" t="s">
        <v>81</v>
      </c>
      <c r="E36" s="64">
        <v>65</v>
      </c>
      <c r="F36" s="65">
        <v>100</v>
      </c>
      <c r="G36" s="65">
        <v>150</v>
      </c>
      <c r="H36" s="65">
        <v>200</v>
      </c>
      <c r="I36" s="65">
        <v>250</v>
      </c>
      <c r="J36" s="65">
        <v>300</v>
      </c>
      <c r="K36" s="65">
        <v>350</v>
      </c>
      <c r="L36" s="65">
        <v>370</v>
      </c>
      <c r="M36" s="66" t="s">
        <v>45</v>
      </c>
      <c r="N36" s="65">
        <v>450</v>
      </c>
      <c r="O36" s="65">
        <v>500</v>
      </c>
      <c r="P36" s="65">
        <v>550</v>
      </c>
      <c r="Q36" s="66" t="s">
        <v>45</v>
      </c>
      <c r="R36" s="58" t="s">
        <v>5</v>
      </c>
    </row>
    <row r="37" spans="1:18" ht="5.0999999999999996" customHeight="1">
      <c r="A37" s="4"/>
      <c r="B37" s="42"/>
      <c r="C37" s="67"/>
      <c r="D37" s="42"/>
      <c r="E37" s="42"/>
      <c r="F37" s="43"/>
      <c r="G37" s="43"/>
      <c r="H37" s="43"/>
      <c r="I37" s="43"/>
      <c r="J37" s="43"/>
      <c r="K37" s="43"/>
      <c r="L37" s="43"/>
      <c r="M37" s="44"/>
      <c r="N37" s="43"/>
      <c r="O37" s="43"/>
      <c r="P37" s="43"/>
      <c r="Q37" s="44"/>
      <c r="R37" s="58"/>
    </row>
    <row r="38" spans="1:18" ht="5.0999999999999996" customHeight="1">
      <c r="A38" s="4"/>
      <c r="B38" s="45" t="s">
        <v>33</v>
      </c>
      <c r="C38" s="57" t="s">
        <v>34</v>
      </c>
      <c r="D38" s="45"/>
      <c r="E38" s="45" t="s">
        <v>34</v>
      </c>
      <c r="F38" s="46" t="s">
        <v>34</v>
      </c>
      <c r="G38" s="46" t="s">
        <v>34</v>
      </c>
      <c r="H38" s="46" t="s">
        <v>34</v>
      </c>
      <c r="I38" s="46" t="s">
        <v>34</v>
      </c>
      <c r="J38" s="46" t="s">
        <v>34</v>
      </c>
      <c r="K38" s="46" t="s">
        <v>34</v>
      </c>
      <c r="L38" s="46" t="s">
        <v>34</v>
      </c>
      <c r="M38" s="46" t="s">
        <v>34</v>
      </c>
      <c r="N38" s="45" t="s">
        <v>34</v>
      </c>
      <c r="O38" s="46" t="s">
        <v>34</v>
      </c>
      <c r="P38" s="46" t="s">
        <v>34</v>
      </c>
      <c r="Q38" s="47" t="s">
        <v>34</v>
      </c>
      <c r="R38" s="58" t="s">
        <v>5</v>
      </c>
    </row>
    <row r="39" spans="1:18" ht="9.9499999999999993" customHeight="1">
      <c r="A39" s="4"/>
      <c r="B39" s="37" t="s">
        <v>46</v>
      </c>
      <c r="C39" s="59"/>
      <c r="D39" s="68">
        <v>0.28591589287090802</v>
      </c>
      <c r="E39" s="69">
        <v>0.88305182630208601</v>
      </c>
      <c r="F39" s="69">
        <v>1.28009101702045</v>
      </c>
      <c r="G39" s="69">
        <v>3.9203039709774501</v>
      </c>
      <c r="H39" s="69">
        <v>4.99397421213708</v>
      </c>
      <c r="I39" s="69">
        <v>7.6639197245544999</v>
      </c>
      <c r="J39" s="69">
        <v>10.9731729116947</v>
      </c>
      <c r="K39" s="69">
        <v>10.40541516685</v>
      </c>
      <c r="L39" s="69">
        <v>3.9502523977273798</v>
      </c>
      <c r="M39" s="69">
        <v>55.643902879865401</v>
      </c>
      <c r="N39" s="70">
        <v>14.982950580251201</v>
      </c>
      <c r="O39" s="69">
        <v>8.4111085986047804</v>
      </c>
      <c r="P39" s="69">
        <v>7.3433684198774998</v>
      </c>
      <c r="Q39" s="55">
        <v>24.9064752811319</v>
      </c>
      <c r="R39" s="58" t="s">
        <v>5</v>
      </c>
    </row>
    <row r="40" spans="1:18" ht="9.9499999999999993" customHeight="1">
      <c r="A40" s="4"/>
      <c r="B40" s="37" t="s">
        <v>47</v>
      </c>
      <c r="C40" s="59"/>
      <c r="D40" s="68">
        <v>0.46542945137602698</v>
      </c>
      <c r="E40" s="69">
        <v>1.23897769079822</v>
      </c>
      <c r="F40" s="69">
        <v>1.6046498419766799</v>
      </c>
      <c r="G40" s="69">
        <v>4.6739415368814097</v>
      </c>
      <c r="H40" s="69">
        <v>5.6496908528551897</v>
      </c>
      <c r="I40" s="69">
        <v>8.2413856704600601</v>
      </c>
      <c r="J40" s="69">
        <v>11.450465907807599</v>
      </c>
      <c r="K40" s="69">
        <v>10.5733454720209</v>
      </c>
      <c r="L40" s="69">
        <v>3.9438963298278602</v>
      </c>
      <c r="M40" s="69">
        <v>52.158217245996099</v>
      </c>
      <c r="N40" s="70">
        <v>14.654911568070199</v>
      </c>
      <c r="O40" s="69">
        <v>8.0583565285499095</v>
      </c>
      <c r="P40" s="69">
        <v>6.95473833631236</v>
      </c>
      <c r="Q40" s="55">
        <v>22.490210813063602</v>
      </c>
      <c r="R40" s="58" t="s">
        <v>5</v>
      </c>
    </row>
    <row r="41" spans="1:18" ht="9.9499999999999993" customHeight="1">
      <c r="A41" s="4"/>
      <c r="B41" s="37" t="s">
        <v>48</v>
      </c>
      <c r="C41" s="59"/>
      <c r="D41" s="68">
        <v>0.28591589287090802</v>
      </c>
      <c r="E41" s="69">
        <v>1.1689677191729899</v>
      </c>
      <c r="F41" s="69">
        <v>2.4490587361934399</v>
      </c>
      <c r="G41" s="69">
        <v>6.3693627071709003</v>
      </c>
      <c r="H41" s="69">
        <v>11.363336919308001</v>
      </c>
      <c r="I41" s="69">
        <v>19.027256643862501</v>
      </c>
      <c r="J41" s="69">
        <v>30.000429555557201</v>
      </c>
      <c r="K41" s="69">
        <v>40.405844722407203</v>
      </c>
      <c r="L41" s="69">
        <v>44.356097120134599</v>
      </c>
      <c r="M41" s="69">
        <v>100</v>
      </c>
      <c r="N41" s="70"/>
      <c r="O41" s="69"/>
      <c r="P41" s="69"/>
      <c r="Q41" s="55"/>
      <c r="R41" s="58" t="s">
        <v>5</v>
      </c>
    </row>
    <row r="42" spans="1:18" ht="9.9499999999999993" customHeight="1">
      <c r="A42" s="4"/>
      <c r="B42" s="37" t="s">
        <v>8</v>
      </c>
      <c r="C42" s="71">
        <v>0.90900007407141503</v>
      </c>
      <c r="D42" s="71"/>
      <c r="E42" s="72">
        <v>0.64782964616277905</v>
      </c>
      <c r="F42" s="72">
        <v>0.72510130060649003</v>
      </c>
      <c r="G42" s="72">
        <v>0.76238541359386203</v>
      </c>
      <c r="H42" s="72">
        <v>0.80345160580888397</v>
      </c>
      <c r="I42" s="72">
        <v>0.84525708694642798</v>
      </c>
      <c r="J42" s="72">
        <v>0.87105820612784901</v>
      </c>
      <c r="K42" s="72">
        <v>0.894509798466668</v>
      </c>
      <c r="L42" s="72">
        <v>0.91041093780176596</v>
      </c>
      <c r="M42" s="72">
        <v>0.96969008917204802</v>
      </c>
      <c r="N42" s="73">
        <v>0.92929212478682199</v>
      </c>
      <c r="O42" s="72">
        <v>0.94873489413120904</v>
      </c>
      <c r="P42" s="72">
        <v>0.95973787592870297</v>
      </c>
      <c r="Q42" s="74">
        <v>1.0065998395623099</v>
      </c>
      <c r="R42" s="58" t="s">
        <v>5</v>
      </c>
    </row>
    <row r="43" spans="1:18" ht="9.9499999999999993" customHeight="1">
      <c r="A43" s="4"/>
      <c r="B43" s="37" t="s">
        <v>11</v>
      </c>
      <c r="C43" s="75">
        <v>24.086531975148599</v>
      </c>
      <c r="D43" s="75"/>
      <c r="E43" s="69">
        <v>86.903000372924893</v>
      </c>
      <c r="F43" s="69">
        <v>63.602601893661202</v>
      </c>
      <c r="G43" s="69">
        <v>54.051655186929402</v>
      </c>
      <c r="H43" s="69">
        <v>44.543163038846501</v>
      </c>
      <c r="I43" s="69">
        <v>35.828436010310597</v>
      </c>
      <c r="J43" s="69">
        <v>30.8691789418422</v>
      </c>
      <c r="K43" s="69">
        <v>26.609897470604899</v>
      </c>
      <c r="L43" s="69">
        <v>23.846848414233101</v>
      </c>
      <c r="M43" s="69">
        <v>14.345361055437801</v>
      </c>
      <c r="N43" s="70">
        <v>20.688853979852201</v>
      </c>
      <c r="O43" s="69">
        <v>17.5683760957766</v>
      </c>
      <c r="P43" s="69">
        <v>15.8585021039442</v>
      </c>
      <c r="Q43" s="55">
        <v>8.9949861159057303</v>
      </c>
      <c r="R43" s="58" t="s">
        <v>5</v>
      </c>
    </row>
    <row r="44" spans="1:18" ht="9.9499999999999993" customHeight="1">
      <c r="A44" s="4"/>
      <c r="B44" s="37" t="s">
        <v>49</v>
      </c>
      <c r="C44" s="75">
        <v>11.756747148012099</v>
      </c>
      <c r="D44" s="75"/>
      <c r="E44" s="69"/>
      <c r="F44" s="69"/>
      <c r="G44" s="69">
        <v>11.771652525587299</v>
      </c>
      <c r="H44" s="69">
        <v>11.588176799023801</v>
      </c>
      <c r="I44" s="69">
        <v>11.4218425053073</v>
      </c>
      <c r="J44" s="69">
        <v>11.423962319613199</v>
      </c>
      <c r="K44" s="69">
        <v>11.4494699814074</v>
      </c>
      <c r="L44" s="69">
        <v>11.467290008474199</v>
      </c>
      <c r="M44" s="69">
        <v>11.7738572056645</v>
      </c>
      <c r="N44" s="70">
        <v>11.5181479973047</v>
      </c>
      <c r="O44" s="69">
        <v>11.6309336775555</v>
      </c>
      <c r="P44" s="69">
        <v>11.7475204670127</v>
      </c>
      <c r="Q44" s="55">
        <v>11.9203902503686</v>
      </c>
      <c r="R44" s="58" t="s">
        <v>5</v>
      </c>
    </row>
    <row r="45" spans="1:18" ht="5.0999999999999996" customHeight="1">
      <c r="A45" s="4"/>
      <c r="B45" s="42"/>
      <c r="C45" s="76"/>
      <c r="D45" s="76"/>
      <c r="E45" s="77"/>
      <c r="F45" s="77"/>
      <c r="G45" s="77"/>
      <c r="H45" s="77"/>
      <c r="I45" s="77"/>
      <c r="J45" s="77"/>
      <c r="K45" s="77"/>
      <c r="L45" s="77"/>
      <c r="M45" s="78"/>
      <c r="N45" s="77"/>
      <c r="O45" s="77"/>
      <c r="P45" s="77"/>
      <c r="Q45" s="78"/>
      <c r="R45" s="58"/>
    </row>
    <row r="46" spans="1:18" ht="5.0999999999999996" customHeight="1">
      <c r="A46" s="4"/>
      <c r="B46" s="45" t="s">
        <v>50</v>
      </c>
      <c r="C46" s="79"/>
      <c r="D46" s="79"/>
      <c r="E46" s="80"/>
      <c r="F46" s="80"/>
      <c r="G46" s="80"/>
      <c r="H46" s="80"/>
      <c r="I46" s="80"/>
      <c r="J46" s="80"/>
      <c r="K46" s="80"/>
      <c r="L46" s="80"/>
      <c r="M46" s="81"/>
      <c r="N46" s="80"/>
      <c r="O46" s="80"/>
      <c r="P46" s="80"/>
      <c r="Q46" s="81"/>
      <c r="R46" s="58" t="s">
        <v>5</v>
      </c>
    </row>
    <row r="47" spans="1:18" ht="9.9499999999999993" customHeight="1">
      <c r="A47" s="4"/>
      <c r="B47" s="37" t="s">
        <v>14</v>
      </c>
      <c r="C47" s="82">
        <v>0.40507354628561099</v>
      </c>
      <c r="D47" s="82"/>
      <c r="E47" s="83">
        <v>2.6014496449470901E-3</v>
      </c>
      <c r="F47" s="83">
        <v>7.4061768720382701E-3</v>
      </c>
      <c r="G47" s="83">
        <v>2.0877839097253301E-2</v>
      </c>
      <c r="H47" s="83">
        <v>3.8633368359599199E-2</v>
      </c>
      <c r="I47" s="83">
        <v>7.60326438028502E-2</v>
      </c>
      <c r="J47" s="83">
        <v>0.14930142972618601</v>
      </c>
      <c r="K47" s="83">
        <v>0.25195431107451899</v>
      </c>
      <c r="L47" s="83">
        <v>0.31980518472202801</v>
      </c>
      <c r="M47" s="83">
        <v>0.613091006494901</v>
      </c>
      <c r="N47" s="84">
        <v>0.39341435574779798</v>
      </c>
      <c r="O47" s="83">
        <v>0.48696241170548898</v>
      </c>
      <c r="P47" s="83">
        <v>0.55860314660564203</v>
      </c>
      <c r="Q47" s="85">
        <v>0.80390123097976995</v>
      </c>
      <c r="R47" s="58" t="s">
        <v>5</v>
      </c>
    </row>
    <row r="48" spans="1:18" ht="9.9499999999999993" customHeight="1">
      <c r="A48" s="4"/>
      <c r="B48" s="37" t="s">
        <v>29</v>
      </c>
      <c r="C48" s="86">
        <v>5</v>
      </c>
      <c r="D48" s="75"/>
      <c r="E48" s="69">
        <v>1.01401662764527</v>
      </c>
      <c r="F48" s="69">
        <v>4.2179314932490897</v>
      </c>
      <c r="G48" s="69">
        <v>5.4426272223005796</v>
      </c>
      <c r="H48" s="69">
        <v>5.4156927894352496</v>
      </c>
      <c r="I48" s="69">
        <v>4.2598340952491602</v>
      </c>
      <c r="J48" s="69">
        <v>2.7282149592634002</v>
      </c>
      <c r="K48" s="69"/>
      <c r="L48" s="69"/>
      <c r="M48" s="55"/>
      <c r="N48" s="69"/>
      <c r="O48" s="69"/>
      <c r="P48" s="69"/>
      <c r="Q48" s="55"/>
      <c r="R48" s="58" t="s">
        <v>5</v>
      </c>
    </row>
    <row r="49" spans="1:18" ht="9.9499999999999993" customHeight="1">
      <c r="A49" s="4"/>
      <c r="B49" s="37" t="s">
        <v>26</v>
      </c>
      <c r="C49" s="86">
        <v>2531.0404054979699</v>
      </c>
      <c r="D49" s="86"/>
      <c r="E49" s="87"/>
      <c r="F49" s="87"/>
      <c r="G49" s="87"/>
      <c r="H49" s="87"/>
      <c r="I49" s="87">
        <v>6.9469819820972596</v>
      </c>
      <c r="J49" s="87">
        <v>40.988707087765597</v>
      </c>
      <c r="K49" s="87">
        <v>210.66146939971301</v>
      </c>
      <c r="L49" s="87">
        <v>457.450884749019</v>
      </c>
      <c r="M49" s="87">
        <v>4467.6384241775304</v>
      </c>
      <c r="N49" s="88">
        <v>930.81656687145301</v>
      </c>
      <c r="O49" s="87">
        <v>1790.1224433612599</v>
      </c>
      <c r="P49" s="87">
        <v>2664.7849000804499</v>
      </c>
      <c r="Q49" s="54">
        <v>8031.0459887183397</v>
      </c>
      <c r="R49" s="58" t="s">
        <v>5</v>
      </c>
    </row>
    <row r="50" spans="1:18" ht="9.9499999999999993" customHeight="1">
      <c r="A50" s="4"/>
      <c r="B50" s="37" t="s">
        <v>51</v>
      </c>
      <c r="C50" s="86">
        <v>824.81358216290903</v>
      </c>
      <c r="D50" s="59"/>
      <c r="E50" s="89"/>
      <c r="F50" s="89"/>
      <c r="G50" s="89"/>
      <c r="H50" s="89"/>
      <c r="I50" s="89">
        <v>5.10337633427896</v>
      </c>
      <c r="J50" s="89">
        <v>26.084737425542301</v>
      </c>
      <c r="K50" s="89">
        <v>101.25451463415401</v>
      </c>
      <c r="L50" s="89">
        <v>198.66580773906699</v>
      </c>
      <c r="M50" s="90">
        <v>1443.3565016026901</v>
      </c>
      <c r="N50" s="89">
        <v>390.03904640644402</v>
      </c>
      <c r="O50" s="89">
        <v>707.89991716057102</v>
      </c>
      <c r="P50" s="89">
        <v>999.65249468831598</v>
      </c>
      <c r="Q50" s="90">
        <v>2456.1891198367598</v>
      </c>
      <c r="R50" s="58" t="s">
        <v>5</v>
      </c>
    </row>
    <row r="51" spans="1:18" ht="9.9499999999999993" customHeight="1">
      <c r="A51" s="4"/>
      <c r="B51" s="37" t="s">
        <v>28</v>
      </c>
      <c r="C51" s="91">
        <v>1.5099999904632599</v>
      </c>
      <c r="D51" s="91"/>
      <c r="E51" s="92">
        <v>4.4164585609274701E-3</v>
      </c>
      <c r="F51" s="92">
        <v>1.8024875014966399E-2</v>
      </c>
      <c r="G51" s="92">
        <v>4.7719041397435498E-2</v>
      </c>
      <c r="H51" s="92">
        <v>7.6709137716099801E-2</v>
      </c>
      <c r="I51" s="92">
        <v>0.12504890888662701</v>
      </c>
      <c r="J51" s="92">
        <v>0.33948216063804398</v>
      </c>
      <c r="K51" s="92">
        <v>1.13806648822472</v>
      </c>
      <c r="L51" s="92">
        <v>2.0766825348741098</v>
      </c>
      <c r="M51" s="92">
        <v>1.7735492666369801</v>
      </c>
      <c r="N51" s="93">
        <v>3.0380719955425901</v>
      </c>
      <c r="O51" s="92">
        <v>3.0540876465420199</v>
      </c>
      <c r="P51" s="92">
        <v>2.16412400099358</v>
      </c>
      <c r="Q51" s="56">
        <v>0.46524840371153298</v>
      </c>
      <c r="R51" s="58" t="s">
        <v>5</v>
      </c>
    </row>
    <row r="52" spans="1:18" ht="5.0999999999999996" customHeight="1">
      <c r="A52" s="4"/>
      <c r="B52" s="42"/>
      <c r="C52" s="76"/>
      <c r="D52" s="76"/>
      <c r="E52" s="77"/>
      <c r="F52" s="77"/>
      <c r="G52" s="77"/>
      <c r="H52" s="77"/>
      <c r="I52" s="77"/>
      <c r="J52" s="77"/>
      <c r="K52" s="77"/>
      <c r="L52" s="77"/>
      <c r="M52" s="78"/>
      <c r="N52" s="77"/>
      <c r="O52" s="77"/>
      <c r="P52" s="77"/>
      <c r="Q52" s="78"/>
      <c r="R52" s="58"/>
    </row>
    <row r="53" spans="1:18" ht="5.0999999999999996" customHeight="1">
      <c r="A53" s="4"/>
      <c r="B53" s="45" t="s">
        <v>50</v>
      </c>
      <c r="C53" s="79"/>
      <c r="D53" s="79"/>
      <c r="E53" s="80"/>
      <c r="F53" s="80"/>
      <c r="G53" s="80"/>
      <c r="H53" s="80"/>
      <c r="I53" s="80"/>
      <c r="J53" s="80"/>
      <c r="K53" s="80"/>
      <c r="L53" s="80"/>
      <c r="M53" s="81"/>
      <c r="N53" s="80"/>
      <c r="O53" s="80"/>
      <c r="P53" s="80"/>
      <c r="Q53" s="81"/>
      <c r="R53" s="58" t="s">
        <v>5</v>
      </c>
    </row>
    <row r="54" spans="1:18" ht="9.9499999999999993" customHeight="1">
      <c r="A54" s="4"/>
      <c r="B54" s="37" t="s">
        <v>19</v>
      </c>
      <c r="C54" s="94">
        <v>97.474783757826003</v>
      </c>
      <c r="D54" s="94"/>
      <c r="E54" s="95"/>
      <c r="F54" s="95"/>
      <c r="G54" s="95"/>
      <c r="H54" s="95">
        <v>1.38555746238967</v>
      </c>
      <c r="I54" s="95"/>
      <c r="J54" s="95"/>
      <c r="K54" s="95"/>
      <c r="L54" s="95"/>
      <c r="M54" s="96"/>
      <c r="N54" s="95"/>
      <c r="O54" s="95"/>
      <c r="P54" s="95"/>
      <c r="Q54" s="96"/>
      <c r="R54" s="58" t="s">
        <v>5</v>
      </c>
    </row>
    <row r="55" spans="1:18" ht="9.9499999999999993" customHeight="1">
      <c r="A55" s="4"/>
      <c r="B55" s="37" t="s">
        <v>22</v>
      </c>
      <c r="C55" s="94">
        <v>53.468013755176699</v>
      </c>
      <c r="D55" s="94"/>
      <c r="E55" s="95"/>
      <c r="F55" s="95"/>
      <c r="G55" s="95"/>
      <c r="H55" s="95">
        <v>1.00942718328602</v>
      </c>
      <c r="I55" s="95">
        <v>1.75299255526789</v>
      </c>
      <c r="J55" s="95">
        <v>3.3150740539466601</v>
      </c>
      <c r="K55" s="95">
        <v>7.1994173327458304</v>
      </c>
      <c r="L55" s="95">
        <v>14.426768935814099</v>
      </c>
      <c r="M55" s="96"/>
      <c r="N55" s="95"/>
      <c r="O55" s="95"/>
      <c r="P55" s="95"/>
      <c r="Q55" s="96"/>
      <c r="R55" s="58" t="s">
        <v>5</v>
      </c>
    </row>
    <row r="56" spans="1:18" ht="9.9499999999999993" customHeight="1">
      <c r="A56" s="4"/>
      <c r="B56" s="37" t="s">
        <v>52</v>
      </c>
      <c r="C56" s="94">
        <v>41.360949685365703</v>
      </c>
      <c r="D56" s="94"/>
      <c r="E56" s="95"/>
      <c r="F56" s="95"/>
      <c r="G56" s="95"/>
      <c r="H56" s="95"/>
      <c r="I56" s="95">
        <v>1.4962863290075299</v>
      </c>
      <c r="J56" s="95">
        <v>2.7253232719207499</v>
      </c>
      <c r="K56" s="95">
        <v>5.5637555106212098</v>
      </c>
      <c r="L56" s="95">
        <v>10.385124878517001</v>
      </c>
      <c r="M56" s="95">
        <v>1323.3563247029899</v>
      </c>
      <c r="N56" s="97">
        <v>30.314919169980701</v>
      </c>
      <c r="O56" s="95">
        <v>147.30601999030199</v>
      </c>
      <c r="P56" s="95">
        <v>543.36699425110305</v>
      </c>
      <c r="Q56" s="96"/>
      <c r="R56" s="58" t="s">
        <v>5</v>
      </c>
    </row>
    <row r="57" spans="1:18" ht="9.9499999999999993" customHeight="1">
      <c r="A57" s="4"/>
      <c r="B57" s="37" t="s">
        <v>53</v>
      </c>
      <c r="C57" s="94"/>
      <c r="D57" s="94"/>
      <c r="E57" s="95"/>
      <c r="F57" s="95"/>
      <c r="G57" s="95"/>
      <c r="H57" s="95"/>
      <c r="I57" s="95"/>
      <c r="J57" s="95"/>
      <c r="K57" s="95"/>
      <c r="L57" s="95"/>
      <c r="M57" s="95">
        <v>617.028106181147</v>
      </c>
      <c r="N57" s="97">
        <v>20.817591253808299</v>
      </c>
      <c r="O57" s="95">
        <v>86.137332738960595</v>
      </c>
      <c r="P57" s="95">
        <v>277.71758339889902</v>
      </c>
      <c r="Q57" s="96"/>
      <c r="R57" s="58" t="s">
        <v>5</v>
      </c>
    </row>
    <row r="58" spans="1:18" ht="9.9499999999999993" customHeight="1">
      <c r="A58" s="4"/>
      <c r="B58" s="37" t="s">
        <v>54</v>
      </c>
      <c r="C58" s="94"/>
      <c r="D58" s="94"/>
      <c r="E58" s="95"/>
      <c r="F58" s="95"/>
      <c r="G58" s="95"/>
      <c r="H58" s="95"/>
      <c r="I58" s="95"/>
      <c r="J58" s="95"/>
      <c r="K58" s="95"/>
      <c r="L58" s="95"/>
      <c r="M58" s="95">
        <v>68.1236716145212</v>
      </c>
      <c r="N58" s="97">
        <v>6.61609498457325</v>
      </c>
      <c r="O58" s="95">
        <v>17.8946018509155</v>
      </c>
      <c r="P58" s="95">
        <v>39.739739956400001</v>
      </c>
      <c r="Q58" s="96">
        <v>2491.2244517710101</v>
      </c>
      <c r="R58" s="58" t="s">
        <v>5</v>
      </c>
    </row>
    <row r="59" spans="1:18" ht="9.9499999999999993" customHeight="1">
      <c r="A59" s="4"/>
      <c r="B59" s="37" t="s">
        <v>55</v>
      </c>
      <c r="C59" s="94"/>
      <c r="D59" s="94"/>
      <c r="E59" s="95"/>
      <c r="F59" s="95"/>
      <c r="G59" s="95"/>
      <c r="H59" s="95"/>
      <c r="I59" s="95"/>
      <c r="J59" s="95"/>
      <c r="K59" s="95"/>
      <c r="L59" s="95"/>
      <c r="M59" s="96"/>
      <c r="N59" s="95"/>
      <c r="O59" s="95"/>
      <c r="P59" s="95"/>
      <c r="Q59" s="96">
        <v>367.98301220957001</v>
      </c>
      <c r="R59" s="58" t="s">
        <v>5</v>
      </c>
    </row>
    <row r="60" spans="1:18" ht="5.0999999999999996" customHeight="1">
      <c r="A60" s="4"/>
      <c r="B60" s="42"/>
      <c r="C60" s="76"/>
      <c r="D60" s="76"/>
      <c r="E60" s="77"/>
      <c r="F60" s="77"/>
      <c r="G60" s="77"/>
      <c r="H60" s="77"/>
      <c r="I60" s="77"/>
      <c r="J60" s="77"/>
      <c r="K60" s="77"/>
      <c r="L60" s="77"/>
      <c r="M60" s="78"/>
      <c r="N60" s="77"/>
      <c r="O60" s="77"/>
      <c r="P60" s="77"/>
      <c r="Q60" s="78"/>
      <c r="R60" s="58"/>
    </row>
    <row r="61" spans="1:18" ht="5.0999999999999996" customHeight="1">
      <c r="A61" s="4"/>
      <c r="B61" s="45" t="s">
        <v>50</v>
      </c>
      <c r="C61" s="79"/>
      <c r="D61" s="79"/>
      <c r="E61" s="80"/>
      <c r="F61" s="80"/>
      <c r="G61" s="80"/>
      <c r="H61" s="80"/>
      <c r="I61" s="80"/>
      <c r="J61" s="80"/>
      <c r="K61" s="80"/>
      <c r="L61" s="80"/>
      <c r="M61" s="81"/>
      <c r="N61" s="80"/>
      <c r="O61" s="80"/>
      <c r="P61" s="80"/>
      <c r="Q61" s="81"/>
      <c r="R61" s="58" t="s">
        <v>5</v>
      </c>
    </row>
    <row r="62" spans="1:18" ht="9.9499999999999993" customHeight="1">
      <c r="A62" s="4"/>
      <c r="B62" s="37" t="s">
        <v>56</v>
      </c>
      <c r="C62" s="75"/>
      <c r="D62" s="75"/>
      <c r="E62" s="69">
        <v>79.836916284676903</v>
      </c>
      <c r="F62" s="69">
        <v>67.810206653451999</v>
      </c>
      <c r="G62" s="69">
        <v>59.59045558111</v>
      </c>
      <c r="H62" s="69">
        <v>46.114678128657999</v>
      </c>
      <c r="I62" s="69"/>
      <c r="J62" s="69"/>
      <c r="K62" s="69"/>
      <c r="L62" s="69"/>
      <c r="M62" s="55"/>
      <c r="N62" s="69"/>
      <c r="O62" s="69"/>
      <c r="P62" s="69"/>
      <c r="Q62" s="55"/>
      <c r="R62" s="58" t="s">
        <v>5</v>
      </c>
    </row>
    <row r="63" spans="1:18" ht="9.9499999999999993" customHeight="1">
      <c r="A63" s="4"/>
      <c r="B63" s="37" t="s">
        <v>57</v>
      </c>
      <c r="C63" s="75"/>
      <c r="D63" s="75"/>
      <c r="E63" s="69">
        <v>79.068701604371995</v>
      </c>
      <c r="F63" s="69">
        <v>64.071960761683698</v>
      </c>
      <c r="G63" s="69">
        <v>55.270177080569503</v>
      </c>
      <c r="H63" s="69">
        <v>44.367430517769201</v>
      </c>
      <c r="I63" s="69"/>
      <c r="J63" s="69"/>
      <c r="K63" s="69"/>
      <c r="L63" s="69"/>
      <c r="M63" s="55"/>
      <c r="N63" s="69"/>
      <c r="O63" s="69"/>
      <c r="P63" s="69"/>
      <c r="Q63" s="55"/>
      <c r="R63" s="58" t="s">
        <v>5</v>
      </c>
    </row>
    <row r="64" spans="1:18" ht="9.9499999999999993" customHeight="1">
      <c r="A64" s="4"/>
      <c r="B64" s="37" t="s">
        <v>58</v>
      </c>
      <c r="C64" s="75">
        <v>15.7408665554515</v>
      </c>
      <c r="D64" s="75"/>
      <c r="E64" s="69">
        <v>94.717125619209</v>
      </c>
      <c r="F64" s="69">
        <v>42.2394795516242</v>
      </c>
      <c r="G64" s="69">
        <v>39.0093421487909</v>
      </c>
      <c r="H64" s="69">
        <v>22.914031946383901</v>
      </c>
      <c r="I64" s="69"/>
      <c r="J64" s="69"/>
      <c r="K64" s="69"/>
      <c r="L64" s="69"/>
      <c r="M64" s="55"/>
      <c r="N64" s="69"/>
      <c r="O64" s="69"/>
      <c r="P64" s="69"/>
      <c r="Q64" s="55"/>
      <c r="R64" s="58" t="s">
        <v>5</v>
      </c>
    </row>
    <row r="65" spans="1:18" ht="9.9499999999999993" customHeight="1">
      <c r="A65" s="4"/>
      <c r="B65" s="37" t="s">
        <v>59</v>
      </c>
      <c r="C65" s="75">
        <v>53.7031024644578</v>
      </c>
      <c r="D65" s="75"/>
      <c r="E65" s="69">
        <v>5.2828743807910197</v>
      </c>
      <c r="F65" s="69">
        <v>56.314604117786402</v>
      </c>
      <c r="G65" s="69">
        <v>52.539478685530597</v>
      </c>
      <c r="H65" s="69">
        <v>63.343936007012601</v>
      </c>
      <c r="I65" s="69"/>
      <c r="J65" s="69"/>
      <c r="K65" s="69"/>
      <c r="L65" s="69"/>
      <c r="M65" s="55"/>
      <c r="N65" s="69"/>
      <c r="O65" s="69"/>
      <c r="P65" s="69"/>
      <c r="Q65" s="55"/>
      <c r="R65" s="58" t="s">
        <v>5</v>
      </c>
    </row>
    <row r="66" spans="1:18" ht="9.9499999999999993" customHeight="1">
      <c r="A66" s="4"/>
      <c r="B66" s="37" t="s">
        <v>60</v>
      </c>
      <c r="C66" s="75">
        <v>30.5560306553785</v>
      </c>
      <c r="D66" s="75"/>
      <c r="E66" s="69">
        <v>0</v>
      </c>
      <c r="F66" s="69">
        <v>1.44591633058946</v>
      </c>
      <c r="G66" s="69">
        <v>8.4511794741643396</v>
      </c>
      <c r="H66" s="69">
        <v>13.742031547103601</v>
      </c>
      <c r="I66" s="69"/>
      <c r="J66" s="69"/>
      <c r="K66" s="69"/>
      <c r="L66" s="69"/>
      <c r="M66" s="55"/>
      <c r="N66" s="69"/>
      <c r="O66" s="69"/>
      <c r="P66" s="69"/>
      <c r="Q66" s="55"/>
      <c r="R66" s="58" t="s">
        <v>5</v>
      </c>
    </row>
    <row r="67" spans="1:18" ht="5.0999999999999996" customHeight="1">
      <c r="A67" s="4"/>
      <c r="B67" s="42"/>
      <c r="C67" s="76"/>
      <c r="D67" s="76"/>
      <c r="E67" s="77"/>
      <c r="F67" s="77"/>
      <c r="G67" s="77"/>
      <c r="H67" s="77"/>
      <c r="I67" s="77"/>
      <c r="J67" s="77"/>
      <c r="K67" s="77"/>
      <c r="L67" s="77"/>
      <c r="M67" s="78"/>
      <c r="N67" s="77"/>
      <c r="O67" s="77"/>
      <c r="P67" s="77"/>
      <c r="Q67" s="78"/>
      <c r="R67" s="58"/>
    </row>
    <row r="68" spans="1:18" ht="5.0999999999999996" customHeight="1">
      <c r="A68" s="4"/>
      <c r="B68" s="45" t="s">
        <v>50</v>
      </c>
      <c r="C68" s="79"/>
      <c r="D68" s="79"/>
      <c r="E68" s="80"/>
      <c r="F68" s="80"/>
      <c r="G68" s="80"/>
      <c r="H68" s="80"/>
      <c r="I68" s="80"/>
      <c r="J68" s="80"/>
      <c r="K68" s="80"/>
      <c r="L68" s="80"/>
      <c r="M68" s="81"/>
      <c r="N68" s="80"/>
      <c r="O68" s="80"/>
      <c r="P68" s="80"/>
      <c r="Q68" s="81"/>
      <c r="R68" s="58" t="s">
        <v>5</v>
      </c>
    </row>
    <row r="69" spans="1:18" ht="9.9499999999999993" customHeight="1">
      <c r="A69" s="4"/>
      <c r="B69" s="37" t="s">
        <v>17</v>
      </c>
      <c r="C69" s="86">
        <v>-39</v>
      </c>
      <c r="D69" s="86"/>
      <c r="E69" s="87"/>
      <c r="F69" s="87"/>
      <c r="G69" s="87"/>
      <c r="H69" s="87"/>
      <c r="I69" s="87">
        <v>-65.388389031473295</v>
      </c>
      <c r="J69" s="87">
        <v>-44.531559213136802</v>
      </c>
      <c r="K69" s="87">
        <v>-22.087317989402798</v>
      </c>
      <c r="L69" s="87">
        <v>-8.8717593077103203</v>
      </c>
      <c r="M69" s="87">
        <v>25.3932913979815</v>
      </c>
      <c r="N69" s="88">
        <v>9.6280333043455801</v>
      </c>
      <c r="O69" s="87">
        <v>27.580550195115499</v>
      </c>
      <c r="P69" s="87">
        <v>37.425951608977599</v>
      </c>
      <c r="Q69" s="54">
        <v>63.5519782222609</v>
      </c>
      <c r="R69" s="58" t="s">
        <v>5</v>
      </c>
    </row>
    <row r="70" spans="1:18" ht="9.9499999999999993" customHeight="1">
      <c r="A70" s="4"/>
      <c r="B70" s="37" t="s">
        <v>61</v>
      </c>
      <c r="C70" s="86"/>
      <c r="D70" s="86"/>
      <c r="E70" s="87"/>
      <c r="F70" s="87"/>
      <c r="G70" s="87"/>
      <c r="H70" s="87"/>
      <c r="I70" s="87">
        <v>-62.6407720266985</v>
      </c>
      <c r="J70" s="87">
        <v>-40.5640707142583</v>
      </c>
      <c r="K70" s="87">
        <v>-17.1102201683813</v>
      </c>
      <c r="L70" s="87"/>
      <c r="M70" s="54"/>
      <c r="N70" s="87"/>
      <c r="O70" s="87"/>
      <c r="P70" s="87"/>
      <c r="Q70" s="54"/>
      <c r="R70" s="58" t="s">
        <v>5</v>
      </c>
    </row>
    <row r="71" spans="1:18" ht="9.9499999999999993" customHeight="1">
      <c r="A71" s="4"/>
      <c r="B71" s="37" t="s">
        <v>62</v>
      </c>
      <c r="C71" s="86"/>
      <c r="D71" s="86"/>
      <c r="E71" s="87"/>
      <c r="F71" s="87"/>
      <c r="G71" s="87"/>
      <c r="H71" s="87">
        <v>-80.258094957179395</v>
      </c>
      <c r="I71" s="87">
        <v>-60.8264514743001</v>
      </c>
      <c r="J71" s="87">
        <v>-38.798936776285501</v>
      </c>
      <c r="K71" s="87"/>
      <c r="L71" s="87"/>
      <c r="M71" s="54"/>
      <c r="N71" s="87"/>
      <c r="O71" s="87"/>
      <c r="P71" s="87"/>
      <c r="Q71" s="54"/>
      <c r="R71" s="58" t="s">
        <v>5</v>
      </c>
    </row>
    <row r="72" spans="1:18" ht="9.9499999999999993" customHeight="1">
      <c r="A72" s="4"/>
      <c r="B72" s="37" t="s">
        <v>63</v>
      </c>
      <c r="C72" s="86"/>
      <c r="D72" s="86"/>
      <c r="E72" s="87"/>
      <c r="F72" s="87"/>
      <c r="G72" s="87"/>
      <c r="H72" s="87">
        <v>22.572996584841501</v>
      </c>
      <c r="I72" s="87">
        <v>18.1517956839268</v>
      </c>
      <c r="J72" s="87">
        <v>14.1580854739977</v>
      </c>
      <c r="K72" s="87"/>
      <c r="L72" s="87"/>
      <c r="M72" s="54"/>
      <c r="N72" s="87"/>
      <c r="O72" s="87"/>
      <c r="P72" s="87"/>
      <c r="Q72" s="54"/>
      <c r="R72" s="58" t="s">
        <v>5</v>
      </c>
    </row>
    <row r="73" spans="1:18" ht="9.9499999999999993" customHeight="1">
      <c r="A73" s="4"/>
      <c r="B73" s="37" t="s">
        <v>64</v>
      </c>
      <c r="C73" s="86"/>
      <c r="D73" s="86"/>
      <c r="E73" s="87"/>
      <c r="F73" s="87"/>
      <c r="G73" s="87"/>
      <c r="H73" s="87">
        <v>32.720718553376102</v>
      </c>
      <c r="I73" s="87">
        <v>35.367417947548397</v>
      </c>
      <c r="J73" s="87">
        <v>40.468156341077197</v>
      </c>
      <c r="K73" s="87">
        <v>45.1221184663438</v>
      </c>
      <c r="L73" s="87">
        <v>48.213797073675302</v>
      </c>
      <c r="M73" s="54"/>
      <c r="N73" s="87"/>
      <c r="O73" s="87"/>
      <c r="P73" s="87"/>
      <c r="Q73" s="54"/>
      <c r="R73" s="58" t="s">
        <v>5</v>
      </c>
    </row>
    <row r="74" spans="1:18" ht="9.9499999999999993" customHeight="1">
      <c r="A74" s="4"/>
      <c r="B74" s="37" t="s">
        <v>65</v>
      </c>
      <c r="C74" s="59"/>
      <c r="D74" s="59"/>
      <c r="E74" s="89"/>
      <c r="F74" s="89"/>
      <c r="G74" s="89"/>
      <c r="H74" s="69">
        <v>4.9830289916601898E-2</v>
      </c>
      <c r="I74" s="69">
        <v>1.8751729807335</v>
      </c>
      <c r="J74" s="69">
        <v>6.3191738275690899</v>
      </c>
      <c r="K74" s="69">
        <v>11.158035770847601</v>
      </c>
      <c r="L74" s="69"/>
      <c r="M74" s="55"/>
      <c r="N74" s="89"/>
      <c r="O74" s="89"/>
      <c r="P74" s="89"/>
      <c r="Q74" s="90"/>
      <c r="R74" s="58" t="s">
        <v>5</v>
      </c>
    </row>
    <row r="75" spans="1:18" ht="9.9499999999999993" customHeight="1">
      <c r="A75" s="4"/>
      <c r="B75" s="37" t="s">
        <v>66</v>
      </c>
      <c r="C75" s="75"/>
      <c r="D75" s="75"/>
      <c r="E75" s="69"/>
      <c r="F75" s="69"/>
      <c r="G75" s="69">
        <v>50.787089447115903</v>
      </c>
      <c r="H75" s="69">
        <v>52.163882144766703</v>
      </c>
      <c r="I75" s="69">
        <v>56.181470185130699</v>
      </c>
      <c r="J75" s="69">
        <v>60.039824129670897</v>
      </c>
      <c r="K75" s="69">
        <v>64.385220353754605</v>
      </c>
      <c r="L75" s="69">
        <v>68.122557353827901</v>
      </c>
      <c r="M75" s="55"/>
      <c r="N75" s="70">
        <v>74.345592801567605</v>
      </c>
      <c r="O75" s="69">
        <v>80.635491243087003</v>
      </c>
      <c r="P75" s="69">
        <v>83.340452203423098</v>
      </c>
      <c r="Q75" s="55"/>
      <c r="R75" s="58" t="s">
        <v>5</v>
      </c>
    </row>
    <row r="76" spans="1:18" ht="9.9499999999999993" customHeight="1">
      <c r="A76" s="4"/>
      <c r="B76" s="37" t="s">
        <v>67</v>
      </c>
      <c r="C76" s="75"/>
      <c r="D76" s="75"/>
      <c r="E76" s="69">
        <v>16.479360140214101</v>
      </c>
      <c r="F76" s="69">
        <v>15.044058688060501</v>
      </c>
      <c r="G76" s="69">
        <v>14.1922080581445</v>
      </c>
      <c r="H76" s="69">
        <v>13.553675479390201</v>
      </c>
      <c r="I76" s="69">
        <v>13.021529110145901</v>
      </c>
      <c r="J76" s="69">
        <v>12.5706414641009</v>
      </c>
      <c r="K76" s="69">
        <v>12.134963858802299</v>
      </c>
      <c r="L76" s="69">
        <v>11.816793785476801</v>
      </c>
      <c r="M76" s="69"/>
      <c r="N76" s="70">
        <v>11.3659843351068</v>
      </c>
      <c r="O76" s="69">
        <v>10.8857471129985</v>
      </c>
      <c r="P76" s="69">
        <v>10.632869926296101</v>
      </c>
      <c r="Q76" s="55"/>
      <c r="R76" s="58" t="s">
        <v>5</v>
      </c>
    </row>
    <row r="77" spans="1:18" ht="9.9499999999999993" customHeight="1">
      <c r="A77" s="4"/>
      <c r="B77" s="37" t="s">
        <v>68</v>
      </c>
      <c r="C77" s="75">
        <v>3.1827883225962799</v>
      </c>
      <c r="D77" s="75"/>
      <c r="E77" s="69"/>
      <c r="F77" s="69"/>
      <c r="G77" s="69"/>
      <c r="H77" s="69"/>
      <c r="I77" s="69"/>
      <c r="J77" s="69"/>
      <c r="K77" s="69"/>
      <c r="L77" s="69"/>
      <c r="M77" s="69">
        <v>5.5250597613234396</v>
      </c>
      <c r="N77" s="70">
        <v>5.0000437077019102</v>
      </c>
      <c r="O77" s="69">
        <v>7.1576492156288198</v>
      </c>
      <c r="P77" s="69">
        <v>7.4325771591603003</v>
      </c>
      <c r="Q77" s="55">
        <v>4.7271467524704303</v>
      </c>
      <c r="R77" s="58" t="s">
        <v>5</v>
      </c>
    </row>
    <row r="78" spans="1:18" ht="5.0999999999999996" customHeight="1">
      <c r="A78" s="4"/>
      <c r="B78" s="42"/>
      <c r="C78" s="76"/>
      <c r="D78" s="76"/>
      <c r="E78" s="77"/>
      <c r="F78" s="77"/>
      <c r="G78" s="77"/>
      <c r="H78" s="77"/>
      <c r="I78" s="77"/>
      <c r="J78" s="77"/>
      <c r="K78" s="77"/>
      <c r="L78" s="77"/>
      <c r="M78" s="78"/>
      <c r="N78" s="77"/>
      <c r="O78" s="77"/>
      <c r="P78" s="77"/>
      <c r="Q78" s="78"/>
      <c r="R78" s="58"/>
    </row>
    <row r="79" spans="1:18" ht="5.0999999999999996" customHeight="1">
      <c r="A79" s="4"/>
      <c r="B79" s="45" t="s">
        <v>50</v>
      </c>
      <c r="C79" s="79"/>
      <c r="D79" s="79"/>
      <c r="E79" s="80"/>
      <c r="F79" s="80"/>
      <c r="G79" s="80"/>
      <c r="H79" s="80"/>
      <c r="I79" s="80"/>
      <c r="J79" s="80"/>
      <c r="K79" s="80"/>
      <c r="L79" s="80"/>
      <c r="M79" s="81"/>
      <c r="N79" s="80"/>
      <c r="O79" s="80"/>
      <c r="P79" s="80"/>
      <c r="Q79" s="81"/>
      <c r="R79" s="58" t="s">
        <v>5</v>
      </c>
    </row>
    <row r="80" spans="1:18" ht="9.9499999999999993" customHeight="1">
      <c r="A80" s="4"/>
      <c r="B80" s="37" t="s">
        <v>89</v>
      </c>
      <c r="C80" s="75">
        <v>0.64778060561990503</v>
      </c>
      <c r="D80" s="75"/>
      <c r="E80" s="69"/>
      <c r="F80" s="69"/>
      <c r="G80" s="69"/>
      <c r="H80" s="69"/>
      <c r="I80" s="69"/>
      <c r="J80" s="69"/>
      <c r="K80" s="69"/>
      <c r="L80" s="69"/>
      <c r="M80" s="69">
        <v>1.1641537924082299</v>
      </c>
      <c r="N80" s="70"/>
      <c r="O80" s="69">
        <v>3.8366484767077798E-3</v>
      </c>
      <c r="P80" s="69">
        <v>0.29994320190371399</v>
      </c>
      <c r="Q80" s="55">
        <v>2.5111219452943501</v>
      </c>
      <c r="R80" s="58" t="s">
        <v>5</v>
      </c>
    </row>
    <row r="81" spans="1:20" ht="9.9499999999999993" customHeight="1">
      <c r="A81" s="4"/>
      <c r="B81" s="37" t="s">
        <v>69</v>
      </c>
      <c r="C81" s="75">
        <v>4.1234971719638702</v>
      </c>
      <c r="D81" s="75"/>
      <c r="E81" s="69"/>
      <c r="F81" s="69"/>
      <c r="G81" s="69"/>
      <c r="H81" s="69"/>
      <c r="I81" s="69"/>
      <c r="J81" s="69"/>
      <c r="K81" s="69"/>
      <c r="L81" s="69"/>
      <c r="M81" s="69">
        <v>7.4105103318623398</v>
      </c>
      <c r="N81" s="70"/>
      <c r="O81" s="69">
        <v>0.26304340146508998</v>
      </c>
      <c r="P81" s="69">
        <v>1.6444554852092801</v>
      </c>
      <c r="Q81" s="55">
        <v>15.982244922632299</v>
      </c>
      <c r="R81" s="58" t="s">
        <v>5</v>
      </c>
    </row>
    <row r="82" spans="1:20" ht="9.9499999999999993" customHeight="1">
      <c r="A82" s="4"/>
      <c r="B82" s="37" t="s">
        <v>70</v>
      </c>
      <c r="C82" s="75">
        <v>3.6307649695777999</v>
      </c>
      <c r="D82" s="75"/>
      <c r="E82" s="69"/>
      <c r="F82" s="69"/>
      <c r="G82" s="69"/>
      <c r="H82" s="69"/>
      <c r="I82" s="69"/>
      <c r="J82" s="69"/>
      <c r="K82" s="69"/>
      <c r="L82" s="69"/>
      <c r="M82" s="69">
        <v>6.5250005511234299</v>
      </c>
      <c r="N82" s="70"/>
      <c r="O82" s="69">
        <v>0.237027218441101</v>
      </c>
      <c r="P82" s="69">
        <v>1.4666797525147</v>
      </c>
      <c r="Q82" s="55">
        <v>14.065116061257299</v>
      </c>
      <c r="R82" s="58" t="s">
        <v>5</v>
      </c>
    </row>
    <row r="83" spans="1:20" ht="9.9499999999999993" customHeight="1">
      <c r="A83" s="4"/>
      <c r="B83" s="37" t="s">
        <v>25</v>
      </c>
      <c r="C83" s="75">
        <v>8.1756164384679693</v>
      </c>
      <c r="D83" s="75"/>
      <c r="E83" s="69"/>
      <c r="F83" s="69"/>
      <c r="G83" s="69"/>
      <c r="H83" s="69"/>
      <c r="I83" s="69"/>
      <c r="J83" s="69"/>
      <c r="K83" s="69"/>
      <c r="L83" s="69"/>
      <c r="M83" s="69">
        <v>14.6927444254208</v>
      </c>
      <c r="N83" s="70"/>
      <c r="O83" s="69">
        <v>0</v>
      </c>
      <c r="P83" s="69">
        <v>0</v>
      </c>
      <c r="Q83" s="55">
        <v>32.825264699985397</v>
      </c>
      <c r="R83" s="58" t="s">
        <v>5</v>
      </c>
    </row>
    <row r="84" spans="1:20" ht="9.9499999999999993" customHeight="1">
      <c r="A84" s="4"/>
      <c r="B84" s="37" t="s">
        <v>24</v>
      </c>
      <c r="C84" s="75">
        <v>21.2798747385926</v>
      </c>
      <c r="D84" s="75"/>
      <c r="E84" s="69"/>
      <c r="F84" s="69"/>
      <c r="G84" s="69"/>
      <c r="H84" s="69"/>
      <c r="I84" s="69"/>
      <c r="J84" s="69"/>
      <c r="K84" s="69"/>
      <c r="L84" s="69"/>
      <c r="M84" s="69">
        <v>38.242958594287799</v>
      </c>
      <c r="N84" s="70"/>
      <c r="O84" s="69">
        <v>0</v>
      </c>
      <c r="P84" s="69">
        <v>6.4787874372030596E-2</v>
      </c>
      <c r="Q84" s="55">
        <v>85.420023853809795</v>
      </c>
      <c r="R84" s="58" t="s">
        <v>5</v>
      </c>
    </row>
    <row r="85" spans="1:20" ht="2.25" customHeight="1">
      <c r="A85" s="4"/>
      <c r="B85" s="42"/>
      <c r="C85" s="67"/>
      <c r="D85" s="67"/>
      <c r="E85" s="43"/>
      <c r="F85" s="43"/>
      <c r="G85" s="43"/>
      <c r="H85" s="43"/>
      <c r="I85" s="43"/>
      <c r="J85" s="43"/>
      <c r="K85" s="43"/>
      <c r="L85" s="43"/>
      <c r="M85" s="44"/>
      <c r="N85" s="43"/>
      <c r="O85" s="43"/>
      <c r="P85" s="43"/>
      <c r="Q85" s="44"/>
      <c r="R85" s="41"/>
    </row>
    <row r="86" spans="1:20" ht="3" customHeight="1">
      <c r="A86" s="12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9"/>
    </row>
    <row r="87" spans="1:20" ht="9.75" customHeight="1">
      <c r="B87" s="100" t="s">
        <v>83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1:20" ht="10.5" customHeight="1">
      <c r="B88" s="101" t="s">
        <v>84</v>
      </c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</row>
    <row r="89" spans="1:20" ht="9" customHeight="1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</row>
    <row r="90" spans="1:20">
      <c r="B90" t="s">
        <v>50</v>
      </c>
      <c r="T90" t="str">
        <f>TRIM(B90)</f>
        <v/>
      </c>
    </row>
    <row r="91" spans="1:20">
      <c r="B91" t="s">
        <v>50</v>
      </c>
      <c r="T91" t="str">
        <f>TRIM(B91)</f>
        <v/>
      </c>
    </row>
    <row r="92" spans="1:20">
      <c r="B92" t="s">
        <v>50</v>
      </c>
      <c r="T92" t="str">
        <f>TRIM(B92)</f>
        <v/>
      </c>
    </row>
    <row r="93" spans="1:20">
      <c r="B93" t="s">
        <v>50</v>
      </c>
      <c r="T93" t="str">
        <f>TRIM(B93)</f>
        <v/>
      </c>
    </row>
    <row r="94" spans="1:20">
      <c r="B94" t="s">
        <v>50</v>
      </c>
      <c r="T94" t="str">
        <f>TRIM(B94)</f>
        <v/>
      </c>
    </row>
  </sheetData>
  <mergeCells count="11">
    <mergeCell ref="B88:R89"/>
    <mergeCell ref="W9:AA9"/>
    <mergeCell ref="W10:AA10"/>
    <mergeCell ref="C15:G15"/>
    <mergeCell ref="C16:G16"/>
    <mergeCell ref="N32:Q32"/>
    <mergeCell ref="C19:E19"/>
    <mergeCell ref="C20:E20"/>
    <mergeCell ref="C21:E21"/>
    <mergeCell ref="C22:G28"/>
    <mergeCell ref="E32:M32"/>
  </mergeCells>
  <phoneticPr fontId="2" type="noConversion"/>
  <pageMargins left="0.4" right="0.38" top="0.5" bottom="0.56999999999999995" header="0.51" footer="0.5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9"/>
  <sheetViews>
    <sheetView showGridLines="0" workbookViewId="0">
      <selection activeCell="B4" sqref="B4"/>
    </sheetView>
  </sheetViews>
  <sheetFormatPr defaultRowHeight="12.75"/>
  <cols>
    <col min="1" max="1" width="2.7109375" customWidth="1"/>
    <col min="2" max="2" width="19.28515625" customWidth="1"/>
    <col min="3" max="16" width="5.28515625" customWidth="1"/>
    <col min="17" max="17" width="1.28515625" customWidth="1"/>
  </cols>
  <sheetData>
    <row r="1" spans="1:1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>
      <c r="A2" s="4"/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7"/>
    </row>
    <row r="3" spans="1:17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7"/>
    </row>
    <row r="4" spans="1:17" ht="7.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"/>
    </row>
    <row r="5" spans="1:17">
      <c r="A5" s="4"/>
      <c r="B5" s="8"/>
      <c r="C5" s="5"/>
      <c r="D5" s="8" t="s">
        <v>0</v>
      </c>
      <c r="E5" s="9" t="s">
        <v>91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</row>
    <row r="6" spans="1:17">
      <c r="A6" s="4"/>
      <c r="B6" s="8"/>
      <c r="C6" s="5"/>
      <c r="D6" s="8" t="s">
        <v>1</v>
      </c>
      <c r="E6" s="9" t="s">
        <v>90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7"/>
    </row>
    <row r="7" spans="1:17" ht="5.2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7"/>
    </row>
    <row r="8" spans="1:17" ht="5.2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7"/>
    </row>
    <row r="9" spans="1:17" ht="20.25" customHeight="1">
      <c r="A9" s="4"/>
      <c r="B9" s="10" t="s">
        <v>77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7"/>
    </row>
    <row r="10" spans="1:17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7"/>
    </row>
    <row r="11" spans="1:17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7"/>
    </row>
    <row r="12" spans="1:17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7"/>
    </row>
    <row r="13" spans="1:17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7"/>
    </row>
    <row r="14" spans="1:17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7"/>
    </row>
    <row r="15" spans="1:17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7"/>
    </row>
    <row r="16" spans="1:17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7"/>
    </row>
    <row r="17" spans="1:17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7"/>
    </row>
    <row r="18" spans="1:17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7"/>
    </row>
    <row r="19" spans="1:17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7"/>
    </row>
    <row r="20" spans="1:17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7"/>
    </row>
    <row r="21" spans="1:17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7"/>
    </row>
    <row r="22" spans="1:17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7"/>
    </row>
    <row r="23" spans="1:17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7"/>
    </row>
    <row r="24" spans="1:17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7"/>
    </row>
    <row r="25" spans="1:17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7"/>
    </row>
    <row r="26" spans="1:17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7"/>
    </row>
    <row r="27" spans="1:17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7"/>
    </row>
    <row r="28" spans="1:17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7"/>
    </row>
    <row r="29" spans="1:17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7"/>
    </row>
    <row r="30" spans="1:17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7"/>
    </row>
    <row r="31" spans="1:17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7"/>
    </row>
    <row r="32" spans="1:17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7"/>
    </row>
    <row r="33" spans="1:17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7"/>
    </row>
    <row r="34" spans="1:17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7"/>
    </row>
    <row r="35" spans="1:17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7"/>
    </row>
    <row r="36" spans="1:17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7"/>
    </row>
    <row r="37" spans="1:17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7"/>
    </row>
    <row r="38" spans="1:17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7"/>
    </row>
    <row r="39" spans="1:17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7"/>
    </row>
    <row r="40" spans="1:17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7"/>
    </row>
    <row r="41" spans="1:17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7"/>
    </row>
    <row r="42" spans="1:17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7"/>
    </row>
    <row r="43" spans="1:17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7"/>
    </row>
    <row r="44" spans="1:17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7"/>
    </row>
    <row r="45" spans="1:17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7"/>
    </row>
    <row r="46" spans="1:17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7"/>
    </row>
    <row r="47" spans="1:17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7"/>
    </row>
    <row r="48" spans="1:17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7"/>
    </row>
    <row r="49" spans="1:23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7"/>
    </row>
    <row r="50" spans="1:23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7"/>
    </row>
    <row r="51" spans="1:23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7"/>
    </row>
    <row r="52" spans="1:23">
      <c r="A52" s="4"/>
      <c r="B52" s="5" t="s">
        <v>50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7"/>
    </row>
    <row r="53" spans="1:23">
      <c r="A53" s="4"/>
      <c r="B53" s="5" t="s">
        <v>50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7"/>
      <c r="T53" s="17"/>
      <c r="U53" s="18"/>
      <c r="V53" s="16"/>
    </row>
    <row r="54" spans="1:23">
      <c r="A54" s="4"/>
      <c r="B54" s="5" t="s">
        <v>50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7"/>
      <c r="S54" t="str">
        <f>TRIM(B54)</f>
        <v/>
      </c>
      <c r="T54" s="17"/>
      <c r="U54" s="18"/>
      <c r="V54" s="16"/>
      <c r="W54" s="15"/>
    </row>
    <row r="55" spans="1:23">
      <c r="A55" s="4"/>
      <c r="B55" s="5" t="s">
        <v>50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7"/>
      <c r="S55" t="str">
        <f>TRIM(B55)</f>
        <v/>
      </c>
      <c r="T55" s="17"/>
      <c r="U55" s="18"/>
      <c r="V55" s="16"/>
    </row>
    <row r="56" spans="1:23">
      <c r="A56" s="4"/>
      <c r="B56" s="5" t="s">
        <v>50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7"/>
      <c r="S56" t="str">
        <f>TRIM(B56)</f>
        <v/>
      </c>
      <c r="T56" s="17"/>
      <c r="U56" s="18"/>
      <c r="V56" s="16"/>
    </row>
    <row r="57" spans="1:23">
      <c r="A57" s="12"/>
      <c r="B57" s="13" t="s">
        <v>50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4"/>
      <c r="S57" t="str">
        <f>TRIM(B57)</f>
        <v/>
      </c>
      <c r="T57" s="17"/>
      <c r="U57" s="18"/>
      <c r="V57" s="16"/>
    </row>
    <row r="58" spans="1:23">
      <c r="B58" s="19" t="s">
        <v>50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S58" t="str">
        <f>TRIM(B58)</f>
        <v/>
      </c>
      <c r="T58" s="17"/>
      <c r="U58" s="18"/>
      <c r="V58" s="16"/>
    </row>
    <row r="59" spans="1:23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T59" s="17"/>
      <c r="U59" s="18"/>
      <c r="V59" s="16"/>
    </row>
    <row r="60" spans="1:23" s="22" customFormat="1">
      <c r="B60" s="23" t="s">
        <v>76</v>
      </c>
      <c r="C60" s="23" t="s">
        <v>79</v>
      </c>
      <c r="D60" s="22" t="s">
        <v>78</v>
      </c>
      <c r="T60" s="24"/>
      <c r="U60" s="25"/>
      <c r="V60" s="26"/>
    </row>
    <row r="61" spans="1:23" s="22" customFormat="1">
      <c r="B61" s="24">
        <v>-50</v>
      </c>
      <c r="C61" s="22">
        <v>1.1625074892797601E-3</v>
      </c>
      <c r="D61" s="22">
        <v>3.0464557284772598E-3</v>
      </c>
      <c r="T61" s="24"/>
      <c r="U61" s="25"/>
      <c r="V61" s="26"/>
    </row>
    <row r="62" spans="1:23" s="22" customFormat="1">
      <c r="B62" s="24">
        <v>-45</v>
      </c>
      <c r="C62" s="22">
        <v>1.1625074892797601E-3</v>
      </c>
      <c r="D62" s="22">
        <v>3.0464557284772598E-3</v>
      </c>
      <c r="T62" s="24"/>
      <c r="U62" s="25"/>
      <c r="V62" s="26"/>
    </row>
    <row r="63" spans="1:23" s="22" customFormat="1">
      <c r="B63" s="24">
        <v>-40</v>
      </c>
      <c r="C63" s="22">
        <v>7.2161107308685996E-2</v>
      </c>
      <c r="D63" s="22">
        <v>0.13018179385079201</v>
      </c>
      <c r="T63" s="24"/>
      <c r="U63" s="25"/>
      <c r="V63" s="26"/>
    </row>
    <row r="64" spans="1:23" s="22" customFormat="1">
      <c r="B64" s="24">
        <v>-35</v>
      </c>
      <c r="C64" s="22">
        <v>7.2161107308685996E-2</v>
      </c>
      <c r="D64" s="22">
        <v>0.13018179385079201</v>
      </c>
      <c r="T64" s="24"/>
      <c r="U64" s="25"/>
      <c r="V64" s="26"/>
    </row>
    <row r="65" spans="2:22" s="22" customFormat="1">
      <c r="B65" s="24">
        <v>-30</v>
      </c>
      <c r="C65" s="22">
        <v>7.2161107308685996E-2</v>
      </c>
      <c r="D65" s="22">
        <v>0.13018179385079201</v>
      </c>
      <c r="T65" s="24"/>
      <c r="U65" s="25"/>
      <c r="V65" s="26"/>
    </row>
    <row r="66" spans="2:22" s="22" customFormat="1">
      <c r="B66" s="24">
        <v>-25</v>
      </c>
      <c r="C66" s="22">
        <v>7.2161107308685996E-2</v>
      </c>
      <c r="D66" s="22">
        <v>0.13018179385079201</v>
      </c>
      <c r="T66" s="24"/>
      <c r="U66" s="25"/>
      <c r="V66" s="26"/>
    </row>
    <row r="67" spans="2:22" s="22" customFormat="1">
      <c r="B67" s="24">
        <v>-20</v>
      </c>
      <c r="C67" s="22">
        <v>7.2161107308685996E-2</v>
      </c>
      <c r="D67" s="22">
        <v>0.13018179385079201</v>
      </c>
      <c r="T67" s="24"/>
      <c r="U67" s="25"/>
      <c r="V67" s="26"/>
    </row>
    <row r="68" spans="2:22" s="22" customFormat="1">
      <c r="B68" s="24">
        <v>-15</v>
      </c>
      <c r="C68" s="22">
        <v>7.2161107308685996E-2</v>
      </c>
      <c r="D68" s="22">
        <v>0.13018179385079201</v>
      </c>
      <c r="T68" s="24"/>
      <c r="U68" s="25"/>
      <c r="V68" s="26"/>
    </row>
    <row r="69" spans="2:22" s="22" customFormat="1">
      <c r="B69" s="24">
        <v>-10</v>
      </c>
      <c r="C69" s="22">
        <v>0.123144393871783</v>
      </c>
      <c r="D69" s="22">
        <v>0.21244889395752001</v>
      </c>
      <c r="T69" s="24"/>
      <c r="U69" s="25"/>
      <c r="V69" s="26"/>
    </row>
    <row r="70" spans="2:22" s="22" customFormat="1">
      <c r="B70" s="24">
        <v>-5</v>
      </c>
      <c r="C70" s="22">
        <v>0.123144393871783</v>
      </c>
      <c r="D70" s="22">
        <v>0.21244889395752001</v>
      </c>
      <c r="T70" s="24"/>
      <c r="U70" s="25"/>
      <c r="V70" s="26"/>
    </row>
    <row r="71" spans="2:22" s="22" customFormat="1">
      <c r="B71" s="24">
        <v>0</v>
      </c>
      <c r="C71" s="22">
        <v>0.28412257334357499</v>
      </c>
      <c r="D71" s="22">
        <v>0.462697708925561</v>
      </c>
      <c r="T71" s="24"/>
      <c r="U71" s="25"/>
      <c r="V71" s="26"/>
    </row>
    <row r="72" spans="2:22" s="22" customFormat="1">
      <c r="B72" s="24">
        <v>5</v>
      </c>
      <c r="C72" s="22">
        <v>0.28412257334357499</v>
      </c>
      <c r="D72" s="22">
        <v>0.462697708925561</v>
      </c>
      <c r="T72" s="24"/>
      <c r="U72" s="25"/>
      <c r="V72" s="26"/>
    </row>
    <row r="73" spans="2:22" s="22" customFormat="1">
      <c r="B73" s="24">
        <v>10</v>
      </c>
      <c r="C73" s="22">
        <v>0.28591589287090802</v>
      </c>
      <c r="D73" s="22">
        <v>0.46542945137602698</v>
      </c>
      <c r="T73" s="24"/>
      <c r="U73" s="25"/>
      <c r="V73" s="26"/>
    </row>
    <row r="74" spans="2:22" s="22" customFormat="1">
      <c r="B74" s="24">
        <v>15</v>
      </c>
      <c r="C74" s="22">
        <v>0.28591589287090802</v>
      </c>
      <c r="D74" s="22">
        <v>0.46542945137602698</v>
      </c>
      <c r="T74" s="24"/>
      <c r="U74" s="25"/>
      <c r="V74" s="26"/>
    </row>
    <row r="75" spans="2:22" s="22" customFormat="1">
      <c r="B75" s="24">
        <v>20</v>
      </c>
      <c r="C75" s="22">
        <v>0.28591589287090802</v>
      </c>
      <c r="D75" s="22">
        <v>0.46542945137602698</v>
      </c>
      <c r="T75" s="24"/>
      <c r="U75" s="25"/>
      <c r="V75" s="26"/>
    </row>
    <row r="76" spans="2:22" s="22" customFormat="1">
      <c r="B76" s="24">
        <v>25</v>
      </c>
      <c r="C76" s="22">
        <v>0.28591589287090802</v>
      </c>
      <c r="D76" s="22">
        <v>0.46542945137602698</v>
      </c>
      <c r="T76" s="24"/>
      <c r="U76" s="25"/>
      <c r="V76" s="26"/>
    </row>
    <row r="77" spans="2:22" s="22" customFormat="1">
      <c r="B77" s="24">
        <v>30</v>
      </c>
      <c r="C77" s="22">
        <v>0.47478774172592603</v>
      </c>
      <c r="D77" s="22">
        <v>0.74027107444892504</v>
      </c>
      <c r="T77" s="24"/>
      <c r="U77" s="25"/>
      <c r="V77" s="26"/>
    </row>
    <row r="78" spans="2:22" s="22" customFormat="1">
      <c r="B78" s="24">
        <v>35</v>
      </c>
      <c r="C78" s="22">
        <v>0.47478774172592603</v>
      </c>
      <c r="D78" s="22">
        <v>0.74027107444892504</v>
      </c>
      <c r="T78" s="24"/>
      <c r="U78" s="25"/>
      <c r="V78" s="26"/>
    </row>
    <row r="79" spans="2:22" s="22" customFormat="1">
      <c r="B79" s="24">
        <v>40</v>
      </c>
      <c r="C79" s="22">
        <v>0.76468250032033402</v>
      </c>
      <c r="D79" s="22">
        <v>1.15794618799382</v>
      </c>
      <c r="T79" s="24"/>
      <c r="U79" s="25"/>
      <c r="V79" s="26"/>
    </row>
    <row r="80" spans="2:22" s="22" customFormat="1">
      <c r="B80" s="24">
        <v>45</v>
      </c>
      <c r="C80" s="22">
        <v>0.76468250032033402</v>
      </c>
      <c r="D80" s="22">
        <v>1.15794618799382</v>
      </c>
      <c r="T80" s="24"/>
      <c r="U80" s="25"/>
      <c r="V80" s="26"/>
    </row>
    <row r="81" spans="2:22" s="22" customFormat="1">
      <c r="B81" s="24">
        <v>50</v>
      </c>
      <c r="C81" s="22">
        <v>0.83573813179271095</v>
      </c>
      <c r="D81" s="22">
        <v>1.24839524501912</v>
      </c>
      <c r="T81" s="24"/>
      <c r="U81" s="25"/>
      <c r="V81" s="26"/>
    </row>
    <row r="82" spans="2:22" s="22" customFormat="1">
      <c r="B82" s="24">
        <v>55</v>
      </c>
      <c r="C82" s="22">
        <v>0.83573813179271095</v>
      </c>
      <c r="D82" s="22">
        <v>1.24839524501912</v>
      </c>
      <c r="T82" s="24"/>
      <c r="U82" s="25"/>
      <c r="V82" s="26"/>
    </row>
    <row r="83" spans="2:22" s="22" customFormat="1">
      <c r="B83" s="24">
        <v>60</v>
      </c>
      <c r="C83" s="22">
        <v>0.94634535722333202</v>
      </c>
      <c r="D83" s="22">
        <v>1.3993003542254201</v>
      </c>
      <c r="T83" s="24"/>
      <c r="U83" s="25"/>
      <c r="V83" s="26"/>
    </row>
    <row r="84" spans="2:22" s="22" customFormat="1">
      <c r="B84" s="24">
        <v>65</v>
      </c>
      <c r="C84" s="22">
        <v>1.1689677191729899</v>
      </c>
      <c r="D84" s="22">
        <v>1.7044071421742499</v>
      </c>
      <c r="T84" s="24"/>
      <c r="U84" s="25"/>
      <c r="V84" s="26"/>
    </row>
    <row r="85" spans="2:22" s="22" customFormat="1">
      <c r="B85" s="24">
        <v>70</v>
      </c>
      <c r="C85" s="22">
        <v>1.35799641587107</v>
      </c>
      <c r="D85" s="22">
        <v>1.96323768245492</v>
      </c>
      <c r="T85" s="24"/>
      <c r="U85" s="25"/>
      <c r="V85" s="26"/>
    </row>
    <row r="86" spans="2:22" s="22" customFormat="1">
      <c r="B86" s="24">
        <v>75</v>
      </c>
      <c r="C86" s="22">
        <v>1.5885241042681699</v>
      </c>
      <c r="D86" s="22">
        <v>2.2413672243630098</v>
      </c>
      <c r="T86" s="24"/>
      <c r="U86" s="25"/>
      <c r="V86" s="26"/>
    </row>
    <row r="87" spans="2:22" s="22" customFormat="1">
      <c r="B87" s="24">
        <v>80</v>
      </c>
      <c r="C87" s="22">
        <v>1.5978252846127601</v>
      </c>
      <c r="D87" s="22">
        <v>2.25383573145742</v>
      </c>
      <c r="T87" s="24"/>
      <c r="U87" s="25"/>
      <c r="V87" s="26"/>
    </row>
    <row r="88" spans="2:22" s="22" customFormat="1">
      <c r="B88" s="24">
        <v>85</v>
      </c>
      <c r="C88" s="22">
        <v>1.7549775206120399</v>
      </c>
      <c r="D88" s="22">
        <v>2.4367645413115202</v>
      </c>
      <c r="T88" s="24"/>
      <c r="U88" s="25"/>
      <c r="V88" s="26"/>
    </row>
    <row r="89" spans="2:22" s="22" customFormat="1">
      <c r="B89" s="24">
        <v>90</v>
      </c>
      <c r="C89" s="22">
        <v>1.8685089460053601</v>
      </c>
      <c r="D89" s="22">
        <v>2.57981213369388</v>
      </c>
      <c r="T89" s="24"/>
      <c r="U89" s="25"/>
      <c r="V89" s="26"/>
    </row>
    <row r="90" spans="2:22" s="22" customFormat="1">
      <c r="B90" s="24">
        <v>95</v>
      </c>
      <c r="C90" s="22">
        <v>2.3417926194144498</v>
      </c>
      <c r="D90" s="22">
        <v>3.1674935039410799</v>
      </c>
      <c r="T90" s="24"/>
      <c r="U90" s="25"/>
      <c r="V90" s="26"/>
    </row>
    <row r="91" spans="2:22" s="22" customFormat="1">
      <c r="B91" s="24">
        <v>100</v>
      </c>
      <c r="C91" s="22">
        <v>2.4490587361934399</v>
      </c>
      <c r="D91" s="22">
        <v>3.3090569841509199</v>
      </c>
      <c r="T91" s="24"/>
      <c r="U91" s="25"/>
      <c r="V91" s="26"/>
    </row>
    <row r="92" spans="2:22" s="22" customFormat="1">
      <c r="B92" s="24">
        <v>105</v>
      </c>
      <c r="C92" s="22">
        <v>2.9701843667614098</v>
      </c>
      <c r="D92" s="22">
        <v>3.9243480581670398</v>
      </c>
      <c r="T92" s="24"/>
      <c r="U92" s="25"/>
      <c r="V92" s="26"/>
    </row>
    <row r="93" spans="2:22" s="22" customFormat="1">
      <c r="B93" s="24">
        <v>110</v>
      </c>
      <c r="C93" s="22">
        <v>3.07719577666218</v>
      </c>
      <c r="D93" s="22">
        <v>4.0569980955982698</v>
      </c>
      <c r="T93" s="24"/>
      <c r="U93" s="25"/>
      <c r="V93" s="26"/>
    </row>
    <row r="94" spans="2:22" s="22" customFormat="1">
      <c r="B94" s="24">
        <v>115</v>
      </c>
      <c r="C94" s="22">
        <v>3.2315210596853601</v>
      </c>
      <c r="D94" s="22">
        <v>4.2334945330363798</v>
      </c>
      <c r="T94" s="24"/>
      <c r="U94" s="25"/>
      <c r="V94" s="26"/>
    </row>
    <row r="95" spans="2:22" s="22" customFormat="1">
      <c r="B95" s="24">
        <v>120</v>
      </c>
      <c r="C95" s="22">
        <v>3.6855138321893999</v>
      </c>
      <c r="D95" s="22">
        <v>4.7903093119085396</v>
      </c>
      <c r="T95" s="24"/>
      <c r="U95" s="25"/>
      <c r="V95" s="26"/>
    </row>
    <row r="96" spans="2:22" s="22" customFormat="1">
      <c r="B96" s="24">
        <v>125</v>
      </c>
      <c r="C96" s="22">
        <v>3.85512517659172</v>
      </c>
      <c r="D96" s="22">
        <v>4.9888632798080703</v>
      </c>
      <c r="T96" s="24"/>
      <c r="U96" s="25"/>
      <c r="V96" s="26"/>
    </row>
    <row r="97" spans="2:22" s="22" customFormat="1">
      <c r="B97" s="24">
        <v>130</v>
      </c>
      <c r="C97" s="22">
        <v>4.04903234638586</v>
      </c>
      <c r="D97" s="22">
        <v>5.23127377115211</v>
      </c>
      <c r="T97" s="24"/>
      <c r="U97" s="25"/>
      <c r="V97" s="26"/>
    </row>
    <row r="98" spans="2:22" s="22" customFormat="1">
      <c r="B98" s="24">
        <v>135</v>
      </c>
      <c r="C98" s="22">
        <v>4.5668755759365398</v>
      </c>
      <c r="D98" s="22">
        <v>5.8500069306800597</v>
      </c>
      <c r="T98" s="24"/>
      <c r="U98" s="25"/>
      <c r="V98" s="26"/>
    </row>
    <row r="99" spans="2:22" s="22" customFormat="1">
      <c r="B99" s="24">
        <v>140</v>
      </c>
      <c r="C99" s="22">
        <v>5.27619672974898</v>
      </c>
      <c r="D99" s="22">
        <v>6.6837854456337604</v>
      </c>
      <c r="T99" s="24"/>
      <c r="U99" s="25"/>
      <c r="V99" s="26"/>
    </row>
    <row r="100" spans="2:22" s="22" customFormat="1">
      <c r="B100" s="24">
        <v>145</v>
      </c>
      <c r="C100" s="22">
        <v>5.9374919799867802</v>
      </c>
      <c r="D100" s="22">
        <v>7.47515656360605</v>
      </c>
      <c r="T100" s="24"/>
      <c r="U100" s="25"/>
      <c r="V100" s="26"/>
    </row>
    <row r="101" spans="2:22" s="22" customFormat="1">
      <c r="B101" s="24">
        <v>150</v>
      </c>
      <c r="C101" s="22">
        <v>6.3693627071709003</v>
      </c>
      <c r="D101" s="22">
        <v>7.9829985210323304</v>
      </c>
      <c r="T101" s="24"/>
      <c r="U101" s="25"/>
      <c r="V101" s="26"/>
    </row>
    <row r="102" spans="2:22" s="22" customFormat="1">
      <c r="B102" s="24">
        <v>160</v>
      </c>
      <c r="C102" s="22">
        <v>7.2692725179175701</v>
      </c>
      <c r="D102" s="22">
        <v>9.0294299207776305</v>
      </c>
      <c r="T102" s="24"/>
      <c r="U102" s="25"/>
      <c r="V102" s="26"/>
    </row>
    <row r="103" spans="2:22" s="22" customFormat="1">
      <c r="B103" s="24">
        <v>170</v>
      </c>
      <c r="C103" s="22">
        <v>8.2172617546853406</v>
      </c>
      <c r="D103" s="22">
        <v>10.1162504466862</v>
      </c>
      <c r="T103" s="24"/>
      <c r="U103" s="25"/>
      <c r="V103" s="26"/>
    </row>
    <row r="104" spans="2:22" s="22" customFormat="1">
      <c r="B104" s="24">
        <v>180</v>
      </c>
      <c r="C104" s="22">
        <v>9.2133847573008598</v>
      </c>
      <c r="D104" s="22">
        <v>11.2432355464805</v>
      </c>
      <c r="T104" s="24"/>
      <c r="U104" s="25"/>
      <c r="V104" s="26"/>
    </row>
    <row r="105" spans="2:22" s="22" customFormat="1">
      <c r="B105" s="24">
        <v>190</v>
      </c>
      <c r="C105" s="22">
        <v>10.259419454302799</v>
      </c>
      <c r="D105" s="22">
        <v>12.4123650394714</v>
      </c>
      <c r="T105" s="24"/>
      <c r="U105" s="25"/>
      <c r="V105" s="26"/>
    </row>
    <row r="106" spans="2:22" s="22" customFormat="1">
      <c r="B106" s="24">
        <v>200</v>
      </c>
      <c r="C106" s="22">
        <v>11.363336919308001</v>
      </c>
      <c r="D106" s="22">
        <v>13.6326893738875</v>
      </c>
      <c r="T106" s="24"/>
      <c r="U106" s="25"/>
      <c r="V106" s="26"/>
    </row>
    <row r="107" spans="2:22" s="22" customFormat="1">
      <c r="B107" s="24">
        <v>210</v>
      </c>
      <c r="C107" s="22">
        <v>12.547868175141399</v>
      </c>
      <c r="D107" s="22">
        <v>14.929396500813199</v>
      </c>
      <c r="T107" s="24"/>
      <c r="U107" s="25"/>
      <c r="V107" s="26"/>
    </row>
    <row r="108" spans="2:22" s="22" customFormat="1">
      <c r="B108" s="24">
        <v>220</v>
      </c>
      <c r="C108" s="22">
        <v>13.858111915573801</v>
      </c>
      <c r="D108" s="22">
        <v>16.35120088036</v>
      </c>
      <c r="T108" s="24"/>
      <c r="U108" s="25"/>
      <c r="V108" s="26"/>
    </row>
    <row r="109" spans="2:22" s="22" customFormat="1">
      <c r="B109" s="24">
        <v>230</v>
      </c>
      <c r="C109" s="22">
        <v>15.353678480086201</v>
      </c>
      <c r="D109" s="22">
        <v>17.961294705617501</v>
      </c>
      <c r="T109" s="24"/>
      <c r="U109" s="25"/>
      <c r="V109" s="26"/>
    </row>
    <row r="110" spans="2:22" s="22" customFormat="1">
      <c r="B110" s="24">
        <v>240</v>
      </c>
      <c r="C110" s="22">
        <v>17.078369395090299</v>
      </c>
      <c r="D110" s="22">
        <v>19.8047293206474</v>
      </c>
      <c r="T110" s="24"/>
      <c r="U110" s="25"/>
      <c r="V110" s="26"/>
    </row>
    <row r="111" spans="2:22" s="22" customFormat="1">
      <c r="B111" s="24">
        <v>250</v>
      </c>
      <c r="C111" s="22">
        <v>19.027256643862501</v>
      </c>
      <c r="D111" s="22">
        <v>21.874075044347599</v>
      </c>
      <c r="T111" s="24"/>
      <c r="U111" s="25"/>
      <c r="V111" s="26"/>
    </row>
    <row r="112" spans="2:22" s="22" customFormat="1">
      <c r="B112" s="24">
        <v>260</v>
      </c>
      <c r="C112" s="22">
        <v>21.143927058514201</v>
      </c>
      <c r="D112" s="22">
        <v>24.107820306045401</v>
      </c>
      <c r="T112" s="24"/>
      <c r="U112" s="25"/>
      <c r="V112" s="26"/>
    </row>
    <row r="113" spans="2:22" s="22" customFormat="1">
      <c r="B113" s="24">
        <v>270</v>
      </c>
      <c r="C113" s="22">
        <v>23.351343510166402</v>
      </c>
      <c r="D113" s="22">
        <v>26.4238871949564</v>
      </c>
      <c r="T113" s="24"/>
      <c r="U113" s="25"/>
      <c r="V113" s="26"/>
    </row>
    <row r="114" spans="2:22" s="22" customFormat="1">
      <c r="B114" s="24">
        <v>280</v>
      </c>
      <c r="C114" s="22">
        <v>25.585561188565102</v>
      </c>
      <c r="D114" s="22">
        <v>28.755103581196501</v>
      </c>
      <c r="T114" s="24"/>
      <c r="U114" s="25"/>
      <c r="V114" s="26"/>
    </row>
    <row r="115" spans="2:22" s="22" customFormat="1">
      <c r="B115" s="24">
        <v>290</v>
      </c>
      <c r="C115" s="22">
        <v>27.808061386167299</v>
      </c>
      <c r="D115" s="22">
        <v>31.0615686588615</v>
      </c>
      <c r="T115" s="24"/>
      <c r="U115" s="25"/>
      <c r="V115" s="26"/>
    </row>
    <row r="116" spans="2:22" s="22" customFormat="1">
      <c r="B116" s="24">
        <v>300</v>
      </c>
      <c r="C116" s="22">
        <v>30.000429555557201</v>
      </c>
      <c r="D116" s="22">
        <v>33.324540952155203</v>
      </c>
      <c r="T116" s="24"/>
      <c r="U116" s="25"/>
      <c r="V116" s="26"/>
    </row>
    <row r="117" spans="2:22" s="22" customFormat="1">
      <c r="B117" s="24">
        <v>310</v>
      </c>
      <c r="C117" s="22">
        <v>32.155471637822799</v>
      </c>
      <c r="D117" s="22">
        <v>35.536958677260699</v>
      </c>
      <c r="T117" s="24"/>
      <c r="U117" s="25"/>
      <c r="V117" s="26"/>
    </row>
    <row r="118" spans="2:22" s="22" customFormat="1">
      <c r="B118" s="24">
        <v>320</v>
      </c>
      <c r="C118" s="22">
        <v>34.271401833059301</v>
      </c>
      <c r="D118" s="22">
        <v>37.6976313201599</v>
      </c>
      <c r="T118" s="24"/>
      <c r="U118" s="25"/>
      <c r="V118" s="26"/>
    </row>
    <row r="119" spans="2:22" s="22" customFormat="1">
      <c r="B119" s="24">
        <v>330</v>
      </c>
      <c r="C119" s="22">
        <v>36.349514617540002</v>
      </c>
      <c r="D119" s="22">
        <v>39.808596683757997</v>
      </c>
      <c r="T119" s="24"/>
      <c r="U119" s="25"/>
      <c r="V119" s="26"/>
    </row>
    <row r="120" spans="2:22" s="22" customFormat="1">
      <c r="B120" s="24">
        <v>340</v>
      </c>
      <c r="C120" s="22">
        <v>38.392970131983702</v>
      </c>
      <c r="D120" s="22">
        <v>41.873757090395003</v>
      </c>
      <c r="T120" s="24"/>
      <c r="U120" s="25"/>
      <c r="V120" s="26"/>
    </row>
    <row r="121" spans="2:22" s="22" customFormat="1">
      <c r="B121" s="24">
        <v>350</v>
      </c>
      <c r="C121" s="22">
        <v>40.405844722407203</v>
      </c>
      <c r="D121" s="22">
        <v>43.8978864241761</v>
      </c>
      <c r="T121" s="24"/>
      <c r="U121" s="25"/>
      <c r="V121" s="26"/>
    </row>
    <row r="122" spans="2:22" s="22" customFormat="1">
      <c r="B122" s="24">
        <v>360</v>
      </c>
      <c r="C122" s="22">
        <v>42.392329516735302</v>
      </c>
      <c r="D122" s="22">
        <v>45.885811695843998</v>
      </c>
      <c r="T122" s="24"/>
      <c r="U122" s="25"/>
      <c r="V122" s="26"/>
    </row>
    <row r="123" spans="2:22" s="22" customFormat="1">
      <c r="B123" s="24">
        <v>370</v>
      </c>
      <c r="C123" s="22">
        <v>44.356097120134599</v>
      </c>
      <c r="D123" s="22">
        <v>47.841782754003901</v>
      </c>
      <c r="T123" s="24"/>
      <c r="U123" s="25"/>
      <c r="V123" s="26"/>
    </row>
    <row r="124" spans="2:22" s="22" customFormat="1">
      <c r="B124" s="24">
        <v>380</v>
      </c>
      <c r="C124" s="22">
        <v>46.299869362898001</v>
      </c>
      <c r="D124" s="22">
        <v>49.7690562216969</v>
      </c>
      <c r="T124" s="24"/>
      <c r="U124" s="25"/>
      <c r="V124" s="26"/>
    </row>
    <row r="125" spans="2:22" s="22" customFormat="1">
      <c r="B125" s="24">
        <v>390</v>
      </c>
      <c r="C125" s="22">
        <v>48.225191094293102</v>
      </c>
      <c r="D125" s="22">
        <v>51.669691622969601</v>
      </c>
      <c r="T125" s="24"/>
      <c r="U125" s="25"/>
      <c r="V125" s="26"/>
    </row>
    <row r="126" spans="2:22" s="22" customFormat="1">
      <c r="B126" s="24">
        <v>400</v>
      </c>
      <c r="C126" s="22">
        <v>50.132387526230197</v>
      </c>
      <c r="D126" s="22">
        <v>53.5445311575603</v>
      </c>
      <c r="T126" s="24"/>
      <c r="U126" s="25"/>
      <c r="V126" s="26"/>
    </row>
    <row r="127" spans="2:22" s="22" customFormat="1">
      <c r="B127" s="24">
        <v>410</v>
      </c>
      <c r="C127" s="22">
        <v>52.020634678679201</v>
      </c>
      <c r="D127" s="22">
        <v>55.393318067168501</v>
      </c>
      <c r="T127" s="24"/>
      <c r="U127" s="25"/>
      <c r="V127" s="26"/>
    </row>
    <row r="128" spans="2:22" s="22" customFormat="1">
      <c r="B128" s="24">
        <v>420</v>
      </c>
      <c r="C128" s="22">
        <v>53.888079366822097</v>
      </c>
      <c r="D128" s="22">
        <v>57.214902692349398</v>
      </c>
      <c r="T128" s="24"/>
      <c r="U128" s="25"/>
      <c r="V128" s="26"/>
    </row>
    <row r="129" spans="2:22" s="22" customFormat="1">
      <c r="B129" s="24">
        <v>430</v>
      </c>
      <c r="C129" s="22">
        <v>55.732225652862503</v>
      </c>
      <c r="D129" s="22">
        <v>59.007488325706397</v>
      </c>
      <c r="T129" s="24"/>
      <c r="U129" s="25"/>
      <c r="V129" s="26"/>
    </row>
    <row r="130" spans="2:22" s="22" customFormat="1">
      <c r="B130" s="24">
        <v>440</v>
      </c>
      <c r="C130" s="22">
        <v>57.550214880074698</v>
      </c>
      <c r="D130" s="22">
        <v>60.768877904013401</v>
      </c>
      <c r="T130" s="24"/>
      <c r="U130" s="25"/>
      <c r="V130" s="26"/>
    </row>
    <row r="131" spans="2:22" s="22" customFormat="1">
      <c r="B131" s="24">
        <v>450</v>
      </c>
      <c r="C131" s="22">
        <v>59.339047700385798</v>
      </c>
      <c r="D131" s="22">
        <v>62.496694322074099</v>
      </c>
      <c r="T131" s="24"/>
      <c r="U131" s="25"/>
      <c r="V131" s="26"/>
    </row>
    <row r="132" spans="2:22" s="22" customFormat="1">
      <c r="B132" s="24">
        <v>460</v>
      </c>
      <c r="C132" s="22">
        <v>61.095766254115802</v>
      </c>
      <c r="D132" s="22">
        <v>64.188559015370501</v>
      </c>
      <c r="T132" s="24"/>
      <c r="U132" s="25"/>
      <c r="V132" s="26"/>
    </row>
    <row r="133" spans="2:22" s="22" customFormat="1">
      <c r="B133" s="24">
        <v>470</v>
      </c>
      <c r="C133" s="22">
        <v>62.817589669967099</v>
      </c>
      <c r="D133" s="22">
        <v>65.842223581204195</v>
      </c>
      <c r="T133" s="24"/>
      <c r="U133" s="25"/>
      <c r="V133" s="26"/>
    </row>
    <row r="134" spans="2:22" s="22" customFormat="1">
      <c r="B134" s="24">
        <v>480</v>
      </c>
      <c r="C134" s="22">
        <v>64.502003998150798</v>
      </c>
      <c r="D134" s="22">
        <v>67.455656623434606</v>
      </c>
      <c r="T134" s="24"/>
      <c r="U134" s="25"/>
      <c r="V134" s="26"/>
    </row>
    <row r="135" spans="2:22" s="22" customFormat="1">
      <c r="B135" s="24">
        <v>490</v>
      </c>
      <c r="C135" s="22">
        <v>66.1468127125856</v>
      </c>
      <c r="D135" s="22">
        <v>69.027092526850396</v>
      </c>
      <c r="T135" s="24"/>
      <c r="U135" s="25"/>
      <c r="V135" s="26"/>
    </row>
    <row r="136" spans="2:22" s="22" customFormat="1">
      <c r="B136" s="24">
        <v>500</v>
      </c>
      <c r="C136" s="22">
        <v>67.750156298990603</v>
      </c>
      <c r="D136" s="22">
        <v>70.555050850623999</v>
      </c>
      <c r="T136" s="24"/>
      <c r="U136" s="25"/>
      <c r="V136" s="26"/>
    </row>
    <row r="137" spans="2:22" s="22" customFormat="1">
      <c r="B137" s="24">
        <v>510</v>
      </c>
      <c r="C137" s="22">
        <v>69.310424817608805</v>
      </c>
      <c r="D137" s="22">
        <v>72.038335119085104</v>
      </c>
      <c r="T137" s="24"/>
      <c r="U137" s="25"/>
      <c r="V137" s="26"/>
    </row>
    <row r="138" spans="2:22" s="22" customFormat="1">
      <c r="B138" s="24">
        <v>520</v>
      </c>
      <c r="C138" s="22">
        <v>70.825998007268595</v>
      </c>
      <c r="D138" s="22">
        <v>73.476018691464006</v>
      </c>
      <c r="T138" s="24"/>
      <c r="U138" s="25"/>
      <c r="V138" s="26"/>
    </row>
    <row r="139" spans="2:22" s="22" customFormat="1">
      <c r="B139" s="24">
        <v>530</v>
      </c>
      <c r="C139" s="22">
        <v>72.295584440891204</v>
      </c>
      <c r="D139" s="22">
        <v>74.8674237360202</v>
      </c>
      <c r="T139" s="24"/>
      <c r="U139" s="25"/>
      <c r="V139" s="26"/>
    </row>
    <row r="140" spans="2:22" s="22" customFormat="1">
      <c r="B140" s="24">
        <v>540</v>
      </c>
      <c r="C140" s="22">
        <v>73.718279105810097</v>
      </c>
      <c r="D140" s="22">
        <v>76.212097584145098</v>
      </c>
      <c r="T140" s="24"/>
      <c r="U140" s="25"/>
      <c r="V140" s="26"/>
    </row>
    <row r="141" spans="2:22" s="22" customFormat="1">
      <c r="B141" s="24">
        <v>550</v>
      </c>
      <c r="C141" s="22">
        <v>75.093524718868096</v>
      </c>
      <c r="D141" s="22">
        <v>77.509789186936402</v>
      </c>
      <c r="T141" s="24"/>
      <c r="U141" s="25"/>
      <c r="V141" s="26"/>
    </row>
    <row r="142" spans="2:22" s="22" customFormat="1">
      <c r="B142" s="24">
        <v>560</v>
      </c>
      <c r="C142" s="22">
        <v>76.421073944020094</v>
      </c>
      <c r="D142" s="22">
        <v>78.760427177983402</v>
      </c>
      <c r="T142" s="24"/>
      <c r="U142" s="25"/>
      <c r="V142" s="26"/>
    </row>
    <row r="143" spans="2:22" s="22" customFormat="1">
      <c r="B143" s="24">
        <v>570</v>
      </c>
      <c r="C143" s="22">
        <v>77.700953575572498</v>
      </c>
      <c r="D143" s="22">
        <v>79.964100187908002</v>
      </c>
      <c r="T143" s="24"/>
      <c r="U143" s="25"/>
      <c r="V143" s="26"/>
    </row>
    <row r="144" spans="2:22" s="22" customFormat="1">
      <c r="B144" s="24">
        <v>580</v>
      </c>
      <c r="C144" s="22">
        <v>78.933431119830999</v>
      </c>
      <c r="D144" s="22">
        <v>81.121039517293198</v>
      </c>
      <c r="T144" s="24"/>
      <c r="U144" s="25"/>
      <c r="V144" s="26"/>
    </row>
    <row r="145" spans="2:22" s="22" customFormat="1">
      <c r="B145" s="24">
        <v>590</v>
      </c>
      <c r="C145" s="22">
        <v>80.118983844149696</v>
      </c>
      <c r="D145" s="22">
        <v>82.231603983001094</v>
      </c>
      <c r="T145" s="24"/>
      <c r="U145" s="25"/>
      <c r="V145" s="26"/>
    </row>
    <row r="146" spans="2:22" s="22" customFormat="1">
      <c r="B146" s="24">
        <v>600</v>
      </c>
      <c r="C146" s="22">
        <v>81.258270186783705</v>
      </c>
      <c r="D146" s="22">
        <v>83.296266631677497</v>
      </c>
      <c r="T146" s="24"/>
      <c r="U146" s="25"/>
      <c r="V146" s="26"/>
    </row>
    <row r="147" spans="2:22" s="22" customFormat="1">
      <c r="B147" s="24">
        <v>610</v>
      </c>
      <c r="C147" s="22">
        <v>82.352027271795905</v>
      </c>
      <c r="D147" s="22">
        <v>84.315602996663102</v>
      </c>
      <c r="T147" s="24"/>
      <c r="U147" s="25"/>
      <c r="V147" s="26"/>
    </row>
    <row r="148" spans="2:22" s="22" customFormat="1">
      <c r="B148" s="24">
        <v>620</v>
      </c>
      <c r="C148" s="22">
        <v>83.4007859628598</v>
      </c>
      <c r="D148" s="22">
        <v>85.290280610095195</v>
      </c>
      <c r="T148" s="24"/>
      <c r="U148" s="25"/>
      <c r="V148" s="26"/>
    </row>
    <row r="149" spans="2:22" s="22" customFormat="1">
      <c r="B149" s="24">
        <v>630</v>
      </c>
      <c r="C149" s="22">
        <v>84.405108704349303</v>
      </c>
      <c r="D149" s="22">
        <v>86.2210495369753</v>
      </c>
      <c r="T149" s="24"/>
      <c r="U149" s="25"/>
      <c r="V149" s="26"/>
    </row>
    <row r="150" spans="2:22" s="22" customFormat="1">
      <c r="B150" s="24">
        <v>640</v>
      </c>
      <c r="C150" s="22">
        <v>85.365654055869101</v>
      </c>
      <c r="D150" s="22">
        <v>87.108733752774199</v>
      </c>
      <c r="T150" s="24"/>
      <c r="U150" s="25"/>
      <c r="V150" s="26"/>
    </row>
    <row r="151" spans="2:22" s="22" customFormat="1">
      <c r="B151" s="24">
        <v>650</v>
      </c>
      <c r="C151" s="22">
        <v>86.283166776888905</v>
      </c>
      <c r="D151" s="22">
        <v>87.954223231463303</v>
      </c>
      <c r="T151" s="24"/>
      <c r="U151" s="25"/>
      <c r="V151" s="26"/>
    </row>
    <row r="152" spans="2:22" s="22" customFormat="1">
      <c r="B152" s="24">
        <v>660</v>
      </c>
      <c r="C152" s="22">
        <v>87.158468601423706</v>
      </c>
      <c r="D152" s="22">
        <v>88.758466644041803</v>
      </c>
      <c r="T152" s="24"/>
      <c r="U152" s="25"/>
      <c r="V152" s="26"/>
    </row>
    <row r="153" spans="2:22" s="22" customFormat="1">
      <c r="B153" s="24">
        <v>670</v>
      </c>
      <c r="C153" s="22">
        <v>87.992449640914202</v>
      </c>
      <c r="D153" s="22">
        <v>89.522464589700704</v>
      </c>
      <c r="T153" s="24"/>
      <c r="U153" s="25"/>
      <c r="V153" s="26"/>
    </row>
    <row r="154" spans="2:22" s="22" customFormat="1">
      <c r="B154" s="24">
        <v>680</v>
      </c>
      <c r="C154" s="22">
        <v>88.786060363846204</v>
      </c>
      <c r="D154" s="22">
        <v>90.247263295342904</v>
      </c>
      <c r="T154" s="24"/>
      <c r="U154" s="25"/>
      <c r="V154" s="26"/>
    </row>
    <row r="155" spans="2:22" s="22" customFormat="1">
      <c r="B155" s="24">
        <v>690</v>
      </c>
      <c r="C155" s="22">
        <v>89.540304105523703</v>
      </c>
      <c r="D155" s="22">
        <v>90.933948727177594</v>
      </c>
      <c r="T155" s="24"/>
      <c r="U155" s="25"/>
      <c r="V155" s="26"/>
    </row>
    <row r="156" spans="2:22" s="22" customFormat="1">
      <c r="B156" s="24">
        <v>700</v>
      </c>
      <c r="C156" s="22">
        <v>90.256230063364697</v>
      </c>
      <c r="D156" s="22">
        <v>91.583641063069095</v>
      </c>
      <c r="T156" s="24"/>
      <c r="U156" s="25"/>
      <c r="V156" s="26"/>
    </row>
    <row r="157" spans="2:22">
      <c r="B157" s="21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T157" s="17"/>
      <c r="U157" s="18"/>
      <c r="V157" s="16"/>
    </row>
    <row r="158" spans="2:22">
      <c r="B158" s="21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T158" s="17"/>
      <c r="U158" s="18"/>
      <c r="V158" s="16"/>
    </row>
    <row r="159" spans="2:22">
      <c r="B159" s="21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T159" s="17"/>
      <c r="U159" s="18"/>
      <c r="V159" s="16"/>
    </row>
    <row r="160" spans="2:22">
      <c r="B160" s="21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T160" s="17"/>
      <c r="U160" s="18"/>
      <c r="V160" s="16"/>
    </row>
    <row r="161" spans="2:22">
      <c r="B161" s="21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T161" s="17"/>
      <c r="U161" s="18"/>
      <c r="V161" s="16"/>
    </row>
    <row r="162" spans="2:22">
      <c r="B162" s="21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T162" s="17"/>
      <c r="U162" s="18"/>
      <c r="V162" s="16"/>
    </row>
    <row r="163" spans="2:22">
      <c r="B163" s="21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T163" s="17"/>
      <c r="U163" s="18"/>
      <c r="V163" s="16"/>
    </row>
    <row r="164" spans="2:22">
      <c r="B164" s="21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</row>
    <row r="165" spans="2:22">
      <c r="B165" s="21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</row>
    <row r="166" spans="2:22">
      <c r="B166" s="21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</row>
    <row r="167" spans="2:22">
      <c r="B167" s="21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</row>
    <row r="168" spans="2:22">
      <c r="B168" s="21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</row>
    <row r="169" spans="2:22">
      <c r="B169" s="21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</row>
    <row r="170" spans="2:22">
      <c r="B170" s="21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</row>
    <row r="171" spans="2:22">
      <c r="B171" s="21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</row>
    <row r="172" spans="2:22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</row>
    <row r="173" spans="2:22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</row>
    <row r="174" spans="2:22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</row>
    <row r="175" spans="2:22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2:22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</row>
    <row r="177" spans="2:17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</row>
    <row r="178" spans="2:17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</row>
    <row r="179" spans="2:17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</row>
  </sheetData>
  <phoneticPr fontId="2" type="noConversion"/>
  <pageMargins left="0.75" right="0.75" top="1" bottom="1" header="0.5" footer="0.5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Yield Graph</vt:lpstr>
      <vt:lpstr>Summary!Print_Area</vt:lpstr>
      <vt:lpstr>'Yield Graph'!Print_Area</vt:lpstr>
    </vt:vector>
  </TitlesOfParts>
  <Company>Spiral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Marit Dahle</cp:lastModifiedBy>
  <cp:lastPrinted>2017-11-17T09:36:26Z</cp:lastPrinted>
  <dcterms:created xsi:type="dcterms:W3CDTF">2007-09-13T12:34:08Z</dcterms:created>
  <dcterms:modified xsi:type="dcterms:W3CDTF">2018-06-01T06:34:07Z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