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da\Desktop\"/>
    </mc:Choice>
  </mc:AlternateContent>
  <xr:revisionPtr revIDLastSave="0" documentId="8_{CB4FD8D5-E85F-445F-B1A6-4403AE13B6A6}" xr6:coauthVersionLast="31" xr6:coauthVersionMax="31" xr10:uidLastSave="{00000000-0000-0000-0000-000000000000}"/>
  <bookViews>
    <workbookView xWindow="0" yWindow="0" windowWidth="21570" windowHeight="9405" xr2:uid="{00000000-000D-0000-FFFF-FFFF00000000}"/>
  </bookViews>
  <sheets>
    <sheet name="Summary" sheetId="1" r:id="rId1"/>
    <sheet name="Yield Graph" sheetId="2" r:id="rId2"/>
  </sheets>
  <definedNames>
    <definedName name="_xlnm.Print_Area" localSheetId="0">Summary!$A$1:$R$90</definedName>
    <definedName name="_xlnm.Print_Area" localSheetId="1">'Yield Graph'!$A$1:$P$57</definedName>
  </definedNames>
  <calcPr calcId="179017"/>
</workbook>
</file>

<file path=xl/calcChain.xml><?xml version="1.0" encoding="utf-8"?>
<calcChain xmlns="http://schemas.openxmlformats.org/spreadsheetml/2006/main">
  <c r="S58" i="2" l="1"/>
  <c r="S57" i="2"/>
  <c r="S56" i="2"/>
  <c r="S55" i="2"/>
  <c r="S54" i="2"/>
  <c r="T94" i="1"/>
  <c r="T93" i="1"/>
  <c r="T92" i="1"/>
  <c r="T91" i="1"/>
  <c r="T90" i="1"/>
</calcChain>
</file>

<file path=xl/sharedStrings.xml><?xml version="1.0" encoding="utf-8"?>
<sst xmlns="http://schemas.openxmlformats.org/spreadsheetml/2006/main" count="225" uniqueCount="99">
  <si>
    <t>Reference:</t>
  </si>
  <si>
    <t>Crude: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</si>
  <si>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</si>
  <si>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</si>
  <si>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</si>
  <si>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</si>
  <si>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</si>
  <si>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methane + ethane</t>
  </si>
  <si>
    <t>Density @ 15°C (g/cc)</t>
  </si>
  <si>
    <t>Name:</t>
  </si>
  <si>
    <t>propane</t>
  </si>
  <si>
    <t>API Gravity</t>
  </si>
  <si>
    <t>Traded Crude:</t>
  </si>
  <si>
    <t>isobutane</t>
  </si>
  <si>
    <t>Total Sulphur (% wt)</t>
  </si>
  <si>
    <t>Origin:</t>
  </si>
  <si>
    <t>n-butane</t>
  </si>
  <si>
    <t>Pour Point (°C)</t>
  </si>
  <si>
    <t>isopentane</t>
  </si>
  <si>
    <t>Viscosity @ 20°C (cSt)</t>
  </si>
  <si>
    <t>Sample Date:</t>
  </si>
  <si>
    <t>n-pentane</t>
  </si>
  <si>
    <t>Viscosity @ 40°C (cSt)</t>
  </si>
  <si>
    <t>cyclopentane</t>
  </si>
  <si>
    <t>Nickel (ppm)</t>
  </si>
  <si>
    <t>Vanadium (ppm)</t>
  </si>
  <si>
    <t>Total Nitrogen (ppm)</t>
  </si>
  <si>
    <t>benzene</t>
  </si>
  <si>
    <t>Total Acid Number (mgKOH/g)</t>
  </si>
  <si>
    <t>Mercaptan Sulphur (ppm)</t>
  </si>
  <si>
    <t>Hydrogen Sulphide (ppm)</t>
  </si>
  <si>
    <t>toluene</t>
  </si>
  <si>
    <t>Reid Vapour Pressure (psi)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</si>
  <si>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</si>
  <si>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</si>
  <si>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</si>
  <si>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</si>
  <si>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</si>
  <si>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>Atmospheric Cuts</t>
  </si>
  <si>
    <t>Vacuum Cuts</t>
  </si>
  <si>
    <t>Start (°C)</t>
  </si>
  <si>
    <t xml:space="preserve"> IBP</t>
  </si>
  <si>
    <t xml:space="preserve">   C5</t>
  </si>
  <si>
    <t xml:space="preserve">End (°C) </t>
  </si>
  <si>
    <t xml:space="preserve"> FBP</t>
  </si>
  <si>
    <t xml:space="preserve">  FBP</t>
  </si>
  <si>
    <t>Yield (% wt)</t>
  </si>
  <si>
    <t>Yield (% vol)</t>
  </si>
  <si>
    <t>Cumulative Yield (% wt)</t>
  </si>
  <si>
    <t>UOPK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</si>
  <si>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</si>
  <si>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</si>
  <si>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</si>
  <si>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</si>
  <si>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</si>
  <si>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</si>
  <si>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</si>
  <si>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</si>
  <si>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</si>
  <si>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</si>
  <si>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</si>
  <si>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</si>
  <si>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</si>
  <si>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</si>
  <si>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</t>
  </si>
  <si>
    <t>Naphthalenes (% vol)</t>
  </si>
  <si>
    <t>Aniline Point (°C)</t>
  </si>
  <si>
    <t>Hydrogen (% wt)</t>
  </si>
  <si>
    <t>Wax (% wt)</t>
  </si>
  <si>
    <t>Micro Carbon Residue (% wt)</t>
  </si>
  <si>
    <t>Rams. Carbon Residue (% wt)</t>
  </si>
  <si>
    <t>Assay Date:</t>
  </si>
  <si>
    <t>Issue Date:</t>
  </si>
  <si>
    <t>Comments:</t>
  </si>
  <si>
    <t>Crude Summary Report</t>
  </si>
  <si>
    <t>Whole Crude Properties</t>
  </si>
  <si>
    <t>Boiling Point</t>
  </si>
  <si>
    <t>Yield Distribution</t>
  </si>
  <si>
    <t>Vol</t>
  </si>
  <si>
    <t>Wgt</t>
  </si>
  <si>
    <t>IBP</t>
  </si>
  <si>
    <t>C4</t>
  </si>
  <si>
    <t>Molecules (% wt on crude)</t>
  </si>
  <si>
    <t>Disclaimer:</t>
  </si>
  <si>
    <t>The content of this assay is for guidance only and Equinor accepts no liability for any loss occurring from the use of this assay and errors that it may contain.</t>
  </si>
  <si>
    <r>
      <t>C</t>
    </r>
    <r>
      <rPr>
        <vertAlign val="subscript"/>
        <sz val="8"/>
        <color rgb="FF000000"/>
        <rFont val="Arial"/>
      </rPr>
      <t>6</t>
    </r>
    <r>
      <rPr>
        <sz val="8"/>
        <color rgb="FF000000"/>
        <rFont val="Arial"/>
      </rPr>
      <t xml:space="preserve"> paraffins</t>
    </r>
  </si>
  <si>
    <r>
      <t>C</t>
    </r>
    <r>
      <rPr>
        <vertAlign val="subscript"/>
        <sz val="8"/>
        <color rgb="FF000000"/>
        <rFont val="Arial"/>
      </rPr>
      <t>6</t>
    </r>
    <r>
      <rPr>
        <sz val="8"/>
        <color rgb="FF000000"/>
        <rFont val="Arial"/>
      </rPr>
      <t xml:space="preserve"> naphthenes</t>
    </r>
  </si>
  <si>
    <r>
      <t>C</t>
    </r>
    <r>
      <rPr>
        <vertAlign val="subscript"/>
        <sz val="8"/>
        <color rgb="FF000000"/>
        <rFont val="Arial"/>
      </rPr>
      <t>7</t>
    </r>
    <r>
      <rPr>
        <sz val="8"/>
        <color rgb="FF000000"/>
        <rFont val="Arial"/>
      </rPr>
      <t xml:space="preserve"> paraffins</t>
    </r>
  </si>
  <si>
    <r>
      <t>C</t>
    </r>
    <r>
      <rPr>
        <vertAlign val="subscript"/>
        <sz val="8"/>
        <color rgb="FF000000"/>
        <rFont val="Arial"/>
      </rPr>
      <t>7</t>
    </r>
    <r>
      <rPr>
        <sz val="8"/>
        <color rgb="FF000000"/>
        <rFont val="Arial"/>
      </rPr>
      <t xml:space="preserve"> naphthenes</t>
    </r>
  </si>
  <si>
    <r>
      <t>C</t>
    </r>
    <r>
      <rPr>
        <vertAlign val="subscript"/>
        <sz val="8"/>
        <color rgb="FF000000"/>
        <rFont val="Arial"/>
      </rPr>
      <t>7</t>
    </r>
    <r>
      <rPr>
        <sz val="8"/>
        <color rgb="FF000000"/>
        <rFont val="Arial"/>
      </rPr>
      <t xml:space="preserve"> Asphaltenes (% wt)</t>
    </r>
  </si>
  <si>
    <t>RONCADOR 28 2011 06</t>
  </si>
  <si>
    <t>RONCADOR28201106</t>
  </si>
  <si>
    <t>Roncador 28</t>
  </si>
  <si>
    <t>Brazil</t>
  </si>
  <si>
    <t>01 June 2011</t>
  </si>
  <si>
    <t>01 December 2013</t>
  </si>
  <si>
    <t>21 November 2017</t>
  </si>
  <si>
    <t>Sample from the P-52 platform at the Roncador field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</si>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</sst>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[&lt;10]0.00;[&gt;100]#;0.0"/>
    <numFmt numFmtId="167" formatCode="[&lt;0.5]0.000;[&lt;0.05]0.0000;0.00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Equi"/>
    </font>
    <font>
      <sz val="8"/>
      <name val="Equi"/>
    </font>
    <font>
      <b/>
      <sz val="9"/>
      <name val="Arial"/>
      <family val="2"/>
    </font>
    <font>
      <vertAlign val="subscript"/>
      <sz val="8"/>
      <color rgb="FF000000"/>
      <name val="Arial"/>
    </font>
    <font>
      <sz val="8"/>
      <color rgb="FF000000"/>
      <name val="Arial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0" fontId="3" fillId="0" borderId="0" xfId="0" applyFont="1"/>
    <xf numFmtId="0" fontId="0" fillId="0" borderId="5" xfId="0" applyBorder="1"/>
    <xf numFmtId="0" fontId="0" fillId="0" borderId="0" xfId="0" applyAlignment="1">
      <alignment horizontal="right"/>
    </xf>
    <xf numFmtId="0" fontId="4" fillId="0" borderId="0" xfId="0" applyFont="1"/>
    <xf numFmtId="0" fontId="5" fillId="0" borderId="6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6" fillId="0" borderId="0" xfId="0" applyNumberFormat="1" applyFont="1"/>
    <xf numFmtId="2" fontId="0" fillId="0" borderId="0" xfId="0" applyNumberFormat="1"/>
    <xf numFmtId="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1" fillId="0" borderId="0" xfId="0" applyFont="1"/>
    <xf numFmtId="0" fontId="7" fillId="0" borderId="0" xfId="0" applyFont="1"/>
    <xf numFmtId="1" fontId="7" fillId="0" borderId="0" xfId="0" applyNumberFormat="1" applyFont="1" applyProtection="1">
      <protection hidden="1"/>
    </xf>
    <xf numFmtId="0" fontId="8" fillId="0" borderId="0" xfId="0" applyFont="1"/>
    <xf numFmtId="0" fontId="8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2" fontId="8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1" fillId="0" borderId="0" xfId="0" applyFont="1"/>
    <xf numFmtId="0" fontId="13" fillId="0" borderId="6" xfId="0" applyFont="1" applyBorder="1"/>
    <xf numFmtId="0" fontId="13" fillId="0" borderId="0" xfId="0" applyFont="1"/>
    <xf numFmtId="0" fontId="14" fillId="0" borderId="7" xfId="0" applyFont="1" applyBorder="1"/>
    <xf numFmtId="0" fontId="14" fillId="0" borderId="8" xfId="0" applyFont="1" applyBorder="1"/>
    <xf numFmtId="0" fontId="14" fillId="0" borderId="9" xfId="0" applyFont="1" applyBorder="1"/>
    <xf numFmtId="0" fontId="2" fillId="0" borderId="17" xfId="0" applyFont="1" applyBorder="1"/>
    <xf numFmtId="0" fontId="2" fillId="0" borderId="0" xfId="0" applyFont="1"/>
    <xf numFmtId="0" fontId="2" fillId="0" borderId="17" xfId="0" applyFont="1" applyBorder="1"/>
    <xf numFmtId="0" fontId="2" fillId="0" borderId="18" xfId="0" applyFont="1" applyBorder="1"/>
    <xf numFmtId="0" fontId="2" fillId="0" borderId="5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9" xfId="0" applyFont="1" applyBorder="1"/>
    <xf numFmtId="2" fontId="2" fillId="0" borderId="18" xfId="0" applyNumberFormat="1" applyFont="1" applyBorder="1"/>
    <xf numFmtId="165" fontId="2" fillId="0" borderId="18" xfId="0" applyNumberFormat="1" applyFont="1" applyBorder="1"/>
    <xf numFmtId="164" fontId="2" fillId="0" borderId="18" xfId="0" applyNumberFormat="1" applyFont="1" applyBorder="1"/>
    <xf numFmtId="1" fontId="2" fillId="0" borderId="18" xfId="0" applyNumberFormat="1" applyFont="1" applyBorder="1"/>
    <xf numFmtId="0" fontId="2" fillId="0" borderId="0" xfId="0" applyFont="1" applyAlignment="1">
      <alignment horizontal="left"/>
    </xf>
    <xf numFmtId="1" fontId="2" fillId="0" borderId="18" xfId="0" applyNumberFormat="1" applyFont="1" applyBorder="1"/>
    <xf numFmtId="164" fontId="2" fillId="0" borderId="18" xfId="0" applyNumberFormat="1" applyFont="1" applyBorder="1"/>
    <xf numFmtId="2" fontId="2" fillId="0" borderId="18" xfId="0" applyNumberFormat="1" applyFont="1" applyBorder="1"/>
    <xf numFmtId="0" fontId="2" fillId="0" borderId="19" xfId="0" applyFont="1" applyBorder="1"/>
    <xf numFmtId="0" fontId="1" fillId="0" borderId="5" xfId="0" applyFont="1" applyBorder="1"/>
    <xf numFmtId="0" fontId="2" fillId="0" borderId="20" xfId="0" applyFont="1" applyBorder="1"/>
    <xf numFmtId="0" fontId="2" fillId="0" borderId="17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4" xfId="0" applyFont="1" applyBorder="1"/>
    <xf numFmtId="164" fontId="2" fillId="0" borderId="20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17" xfId="0" applyNumberFormat="1" applyFont="1" applyBorder="1"/>
    <xf numFmtId="165" fontId="2" fillId="0" borderId="20" xfId="0" applyNumberFormat="1" applyFont="1" applyBorder="1"/>
    <xf numFmtId="165" fontId="2" fillId="0" borderId="0" xfId="0" applyNumberFormat="1" applyFont="1"/>
    <xf numFmtId="165" fontId="2" fillId="0" borderId="17" xfId="0" applyNumberFormat="1" applyFont="1" applyBorder="1"/>
    <xf numFmtId="165" fontId="2" fillId="0" borderId="18" xfId="0" applyNumberFormat="1" applyFont="1" applyBorder="1"/>
    <xf numFmtId="164" fontId="2" fillId="0" borderId="20" xfId="0" applyNumberFormat="1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9" xfId="0" applyFont="1" applyBorder="1"/>
    <xf numFmtId="0" fontId="2" fillId="0" borderId="8" xfId="0" applyFont="1" applyBorder="1"/>
    <xf numFmtId="0" fontId="2" fillId="0" borderId="9" xfId="0" applyFont="1" applyBorder="1"/>
    <xf numFmtId="167" fontId="2" fillId="0" borderId="20" xfId="0" applyNumberFormat="1" applyFont="1" applyBorder="1"/>
    <xf numFmtId="167" fontId="2" fillId="0" borderId="0" xfId="0" applyNumberFormat="1" applyFont="1"/>
    <xf numFmtId="167" fontId="2" fillId="0" borderId="17" xfId="0" applyNumberFormat="1" applyFont="1" applyBorder="1"/>
    <xf numFmtId="167" fontId="2" fillId="0" borderId="18" xfId="0" applyNumberFormat="1" applyFont="1" applyBorder="1"/>
    <xf numFmtId="1" fontId="2" fillId="0" borderId="20" xfId="0" applyNumberFormat="1" applyFont="1" applyBorder="1"/>
    <xf numFmtId="1" fontId="2" fillId="0" borderId="0" xfId="0" applyNumberFormat="1" applyFont="1"/>
    <xf numFmtId="1" fontId="2" fillId="0" borderId="17" xfId="0" applyNumberFormat="1" applyFont="1" applyBorder="1"/>
    <xf numFmtId="0" fontId="2" fillId="0" borderId="0" xfId="0" applyFont="1"/>
    <xf numFmtId="0" fontId="2" fillId="0" borderId="18" xfId="0" applyFont="1" applyBorder="1"/>
    <xf numFmtId="2" fontId="2" fillId="0" borderId="20" xfId="0" applyNumberFormat="1" applyFont="1" applyBorder="1"/>
    <xf numFmtId="2" fontId="2" fillId="0" borderId="0" xfId="0" applyNumberFormat="1" applyFont="1"/>
    <xf numFmtId="2" fontId="2" fillId="0" borderId="17" xfId="0" applyNumberFormat="1" applyFont="1" applyBorder="1"/>
    <xf numFmtId="166" fontId="2" fillId="0" borderId="20" xfId="0" applyNumberFormat="1" applyFont="1" applyBorder="1"/>
    <xf numFmtId="166" fontId="2" fillId="0" borderId="0" xfId="0" applyNumberFormat="1" applyFont="1"/>
    <xf numFmtId="166" fontId="2" fillId="0" borderId="18" xfId="0" applyNumberFormat="1" applyFont="1" applyBorder="1"/>
    <xf numFmtId="166" fontId="2" fillId="0" borderId="17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2" fillId="0" borderId="0" xfId="0" applyFont="1"/>
    <xf numFmtId="0" fontId="2" fillId="0" borderId="18" xfId="0" applyFont="1" applyBorder="1"/>
    <xf numFmtId="0" fontId="2" fillId="0" borderId="18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39089514909537404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Graph'!$C$61:$C$156</c:f>
              <c:numCache>
                <c:formatCode>General</c:formatCode>
                <c:ptCount val="96"/>
                <c:pt idx="0">
                  <c:v>8.9417761046863706E-2</c:v>
                </c:pt>
                <c:pt idx="1">
                  <c:v>8.9417761046863706E-2</c:v>
                </c:pt>
                <c:pt idx="2">
                  <c:v>0.60766636516102401</c:v>
                </c:pt>
                <c:pt idx="3">
                  <c:v>0.60766636516102401</c:v>
                </c:pt>
                <c:pt idx="4">
                  <c:v>0.60766636516102401</c:v>
                </c:pt>
                <c:pt idx="5">
                  <c:v>0.60766636516102401</c:v>
                </c:pt>
                <c:pt idx="6">
                  <c:v>0.60766636516102401</c:v>
                </c:pt>
                <c:pt idx="7">
                  <c:v>0.60766636516102401</c:v>
                </c:pt>
                <c:pt idx="8">
                  <c:v>0.91705502954354601</c:v>
                </c:pt>
                <c:pt idx="9">
                  <c:v>0.91705502954354601</c:v>
                </c:pt>
                <c:pt idx="10">
                  <c:v>1.4552112732667699</c:v>
                </c:pt>
                <c:pt idx="11">
                  <c:v>1.4552112732667699</c:v>
                </c:pt>
                <c:pt idx="12">
                  <c:v>1.45807297952787</c:v>
                </c:pt>
                <c:pt idx="13">
                  <c:v>1.45807297952787</c:v>
                </c:pt>
                <c:pt idx="14">
                  <c:v>1.45807297952787</c:v>
                </c:pt>
                <c:pt idx="15">
                  <c:v>1.45807297952787</c:v>
                </c:pt>
                <c:pt idx="16">
                  <c:v>1.8336395575509199</c:v>
                </c:pt>
                <c:pt idx="17">
                  <c:v>1.8336395575509199</c:v>
                </c:pt>
                <c:pt idx="18">
                  <c:v>2.2984453350281102</c:v>
                </c:pt>
                <c:pt idx="19">
                  <c:v>2.2984453350281102</c:v>
                </c:pt>
                <c:pt idx="20">
                  <c:v>2.41925099762837</c:v>
                </c:pt>
                <c:pt idx="21">
                  <c:v>2.41925099762837</c:v>
                </c:pt>
                <c:pt idx="22">
                  <c:v>2.5231333784602401</c:v>
                </c:pt>
                <c:pt idx="23">
                  <c:v>3.01775668182602</c:v>
                </c:pt>
                <c:pt idx="24">
                  <c:v>3.3247220011683498</c:v>
                </c:pt>
                <c:pt idx="25">
                  <c:v>3.59845889946414</c:v>
                </c:pt>
                <c:pt idx="26">
                  <c:v>3.6052209808042401</c:v>
                </c:pt>
                <c:pt idx="27">
                  <c:v>3.89368088825286</c:v>
                </c:pt>
                <c:pt idx="28">
                  <c:v>3.9892234706315</c:v>
                </c:pt>
                <c:pt idx="29">
                  <c:v>4.5760849299522999</c:v>
                </c:pt>
                <c:pt idx="30">
                  <c:v>5.04627891679461</c:v>
                </c:pt>
                <c:pt idx="31">
                  <c:v>5.3254458009060297</c:v>
                </c:pt>
                <c:pt idx="32">
                  <c:v>5.46561198158886</c:v>
                </c:pt>
                <c:pt idx="33">
                  <c:v>5.8269951158770601</c:v>
                </c:pt>
                <c:pt idx="34">
                  <c:v>6.3503510300683699</c:v>
                </c:pt>
                <c:pt idx="35">
                  <c:v>6.9656341889375097</c:v>
                </c:pt>
                <c:pt idx="36">
                  <c:v>7.4664077817635501</c:v>
                </c:pt>
                <c:pt idx="37">
                  <c:v>8.2839372395753195</c:v>
                </c:pt>
                <c:pt idx="38">
                  <c:v>9.3974770125418008</c:v>
                </c:pt>
                <c:pt idx="39">
                  <c:v>10.447600618232499</c:v>
                </c:pt>
                <c:pt idx="40">
                  <c:v>11.055445031486901</c:v>
                </c:pt>
                <c:pt idx="41">
                  <c:v>12.3144636643314</c:v>
                </c:pt>
                <c:pt idx="42">
                  <c:v>13.627616363551599</c:v>
                </c:pt>
                <c:pt idx="43">
                  <c:v>14.989906974703</c:v>
                </c:pt>
                <c:pt idx="44">
                  <c:v>16.395754242504101</c:v>
                </c:pt>
                <c:pt idx="45">
                  <c:v>17.839192865715301</c:v>
                </c:pt>
                <c:pt idx="46">
                  <c:v>19.3139975271102</c:v>
                </c:pt>
                <c:pt idx="47">
                  <c:v>20.813528297821101</c:v>
                </c:pt>
                <c:pt idx="48">
                  <c:v>22.331468216519202</c:v>
                </c:pt>
                <c:pt idx="49">
                  <c:v>23.862270722773101</c:v>
                </c:pt>
                <c:pt idx="50">
                  <c:v>25.401446151494302</c:v>
                </c:pt>
                <c:pt idx="51">
                  <c:v>26.945785226596801</c:v>
                </c:pt>
                <c:pt idx="52">
                  <c:v>28.4934971740417</c:v>
                </c:pt>
                <c:pt idx="53">
                  <c:v>30.044248108257801</c:v>
                </c:pt>
                <c:pt idx="54">
                  <c:v>31.599095456832099</c:v>
                </c:pt>
                <c:pt idx="55">
                  <c:v>33.1603249138766</c:v>
                </c:pt>
                <c:pt idx="56">
                  <c:v>34.731460952746502</c:v>
                </c:pt>
                <c:pt idx="57">
                  <c:v>36.317677675067301</c:v>
                </c:pt>
                <c:pt idx="58">
                  <c:v>37.9243411743876</c:v>
                </c:pt>
                <c:pt idx="59">
                  <c:v>39.556393610279002</c:v>
                </c:pt>
                <c:pt idx="60">
                  <c:v>41.2180356738547</c:v>
                </c:pt>
                <c:pt idx="61">
                  <c:v>42.9124397030266</c:v>
                </c:pt>
                <c:pt idx="62">
                  <c:v>44.641510661268597</c:v>
                </c:pt>
                <c:pt idx="63">
                  <c:v>46.405707241262803</c:v>
                </c:pt>
                <c:pt idx="64">
                  <c:v>48.203929854460398</c:v>
                </c:pt>
                <c:pt idx="65">
                  <c:v>50.0334769839111</c:v>
                </c:pt>
                <c:pt idx="66">
                  <c:v>51.890243985725398</c:v>
                </c:pt>
                <c:pt idx="67">
                  <c:v>53.769614068806199</c:v>
                </c:pt>
                <c:pt idx="68">
                  <c:v>55.666345999055899</c:v>
                </c:pt>
                <c:pt idx="69">
                  <c:v>57.5745994338861</c:v>
                </c:pt>
                <c:pt idx="70">
                  <c:v>59.488102868446198</c:v>
                </c:pt>
                <c:pt idx="71">
                  <c:v>61.400321633341598</c:v>
                </c:pt>
                <c:pt idx="72">
                  <c:v>63.304618472744203</c:v>
                </c:pt>
                <c:pt idx="73">
                  <c:v>65.194401395572598</c:v>
                </c:pt>
                <c:pt idx="74">
                  <c:v>67.063255320990805</c:v>
                </c:pt>
                <c:pt idx="75">
                  <c:v>68.905055489476496</c:v>
                </c:pt>
                <c:pt idx="76">
                  <c:v>70.713941321018396</c:v>
                </c:pt>
                <c:pt idx="77">
                  <c:v>72.483962877369805</c:v>
                </c:pt>
                <c:pt idx="78">
                  <c:v>74.209525539045501</c:v>
                </c:pt>
                <c:pt idx="79">
                  <c:v>75.885570618784797</c:v>
                </c:pt>
                <c:pt idx="80">
                  <c:v>77.507624386697998</c:v>
                </c:pt>
                <c:pt idx="81">
                  <c:v>79.071831239689104</c:v>
                </c:pt>
                <c:pt idx="82">
                  <c:v>80.574971863201696</c:v>
                </c:pt>
                <c:pt idx="83">
                  <c:v>82.014467504593696</c:v>
                </c:pt>
                <c:pt idx="84">
                  <c:v>83.388371708545705</c:v>
                </c:pt>
                <c:pt idx="85">
                  <c:v>84.695351044847598</c:v>
                </c:pt>
                <c:pt idx="86">
                  <c:v>85.934615142713696</c:v>
                </c:pt>
                <c:pt idx="87">
                  <c:v>87.105745001967193</c:v>
                </c:pt>
                <c:pt idx="88">
                  <c:v>88.208803528429797</c:v>
                </c:pt>
                <c:pt idx="89">
                  <c:v>89.244337610756304</c:v>
                </c:pt>
                <c:pt idx="90">
                  <c:v>90.213333963616094</c:v>
                </c:pt>
                <c:pt idx="91">
                  <c:v>91.117172216082693</c:v>
                </c:pt>
                <c:pt idx="92">
                  <c:v>91.957576513199896</c:v>
                </c:pt>
                <c:pt idx="93">
                  <c:v>92.736566765223102</c:v>
                </c:pt>
                <c:pt idx="94">
                  <c:v>93.456410531449393</c:v>
                </c:pt>
                <c:pt idx="95">
                  <c:v>94.119576371831897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4E-472E-AC94-E57379722C63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Graph'!$D$61:$D$156</c:f>
              <c:numCache>
                <c:formatCode>General</c:formatCode>
                <c:ptCount val="96"/>
                <c:pt idx="0">
                  <c:v>0.23881152593216101</c:v>
                </c:pt>
                <c:pt idx="1">
                  <c:v>0.23881152593216101</c:v>
                </c:pt>
                <c:pt idx="2">
                  <c:v>1.14015861820541</c:v>
                </c:pt>
                <c:pt idx="3">
                  <c:v>1.14015861820541</c:v>
                </c:pt>
                <c:pt idx="4">
                  <c:v>1.14015861820541</c:v>
                </c:pt>
                <c:pt idx="5">
                  <c:v>1.14015861820541</c:v>
                </c:pt>
                <c:pt idx="6">
                  <c:v>1.14015861820541</c:v>
                </c:pt>
                <c:pt idx="7">
                  <c:v>1.14015861820541</c:v>
                </c:pt>
                <c:pt idx="8">
                  <c:v>1.62504521648164</c:v>
                </c:pt>
                <c:pt idx="9">
                  <c:v>1.62504521648164</c:v>
                </c:pt>
                <c:pt idx="10">
                  <c:v>2.4375965810391902</c:v>
                </c:pt>
                <c:pt idx="11">
                  <c:v>2.4375965810391902</c:v>
                </c:pt>
                <c:pt idx="12">
                  <c:v>2.4418305195871599</c:v>
                </c:pt>
                <c:pt idx="13">
                  <c:v>2.4418305195871599</c:v>
                </c:pt>
                <c:pt idx="14">
                  <c:v>2.4418305195871599</c:v>
                </c:pt>
                <c:pt idx="15">
                  <c:v>2.4418305195871599</c:v>
                </c:pt>
                <c:pt idx="16">
                  <c:v>2.9726411755280302</c:v>
                </c:pt>
                <c:pt idx="17">
                  <c:v>2.9726411755280302</c:v>
                </c:pt>
                <c:pt idx="18">
                  <c:v>3.6230810747999902</c:v>
                </c:pt>
                <c:pt idx="19">
                  <c:v>3.6230810747999902</c:v>
                </c:pt>
                <c:pt idx="20">
                  <c:v>3.7674868739441201</c:v>
                </c:pt>
                <c:pt idx="21">
                  <c:v>3.7674868739441201</c:v>
                </c:pt>
                <c:pt idx="22">
                  <c:v>3.9051443374112802</c:v>
                </c:pt>
                <c:pt idx="23">
                  <c:v>4.56442722493916</c:v>
                </c:pt>
                <c:pt idx="24">
                  <c:v>4.9726662424285397</c:v>
                </c:pt>
                <c:pt idx="25">
                  <c:v>5.29343701463484</c:v>
                </c:pt>
                <c:pt idx="26">
                  <c:v>5.3022413019094596</c:v>
                </c:pt>
                <c:pt idx="27">
                  <c:v>5.6241967057807702</c:v>
                </c:pt>
                <c:pt idx="28">
                  <c:v>5.7412832779247598</c:v>
                </c:pt>
                <c:pt idx="29">
                  <c:v>6.4625575732851601</c:v>
                </c:pt>
                <c:pt idx="30">
                  <c:v>7.0657362609200201</c:v>
                </c:pt>
                <c:pt idx="31">
                  <c:v>7.3868223011765499</c:v>
                </c:pt>
                <c:pt idx="32">
                  <c:v>7.5565486158718196</c:v>
                </c:pt>
                <c:pt idx="33">
                  <c:v>7.9522899246600698</c:v>
                </c:pt>
                <c:pt idx="34">
                  <c:v>8.5977882139417492</c:v>
                </c:pt>
                <c:pt idx="35">
                  <c:v>9.2991338472553196</c:v>
                </c:pt>
                <c:pt idx="36">
                  <c:v>9.9212593092750403</c:v>
                </c:pt>
                <c:pt idx="37">
                  <c:v>10.874796448661</c:v>
                </c:pt>
                <c:pt idx="38">
                  <c:v>12.1306831424265</c:v>
                </c:pt>
                <c:pt idx="39">
                  <c:v>13.345976168775699</c:v>
                </c:pt>
                <c:pt idx="40">
                  <c:v>14.041801054381899</c:v>
                </c:pt>
                <c:pt idx="41">
                  <c:v>15.4713256864038</c:v>
                </c:pt>
                <c:pt idx="42">
                  <c:v>16.947031959306798</c:v>
                </c:pt>
                <c:pt idx="43">
                  <c:v>18.463130257016701</c:v>
                </c:pt>
                <c:pt idx="44">
                  <c:v>20.013281831990401</c:v>
                </c:pt>
                <c:pt idx="45">
                  <c:v>21.590812726964099</c:v>
                </c:pt>
                <c:pt idx="46">
                  <c:v>23.188977392145599</c:v>
                </c:pt>
                <c:pt idx="47">
                  <c:v>24.8012574148187</c:v>
                </c:pt>
                <c:pt idx="48">
                  <c:v>26.4216742523714</c:v>
                </c:pt>
                <c:pt idx="49">
                  <c:v>28.0450901147058</c:v>
                </c:pt>
                <c:pt idx="50">
                  <c:v>29.667469195769399</c:v>
                </c:pt>
                <c:pt idx="51">
                  <c:v>31.286072957033401</c:v>
                </c:pt>
                <c:pt idx="52">
                  <c:v>32.899568227170903</c:v>
                </c:pt>
                <c:pt idx="53">
                  <c:v>34.508034997762202</c:v>
                </c:pt>
                <c:pt idx="54">
                  <c:v>36.112870904021698</c:v>
                </c:pt>
                <c:pt idx="55">
                  <c:v>37.7166000457295</c:v>
                </c:pt>
                <c:pt idx="56">
                  <c:v>39.322603480668199</c:v>
                </c:pt>
                <c:pt idx="57">
                  <c:v>40.934796047042603</c:v>
                </c:pt>
                <c:pt idx="58">
                  <c:v>42.557278210705803</c:v>
                </c:pt>
                <c:pt idx="59">
                  <c:v>44.193992039021502</c:v>
                </c:pt>
                <c:pt idx="60">
                  <c:v>45.8484074343746</c:v>
                </c:pt>
                <c:pt idx="61">
                  <c:v>47.523259181302002</c:v>
                </c:pt>
                <c:pt idx="62">
                  <c:v>49.220348250597503</c:v>
                </c:pt>
                <c:pt idx="63">
                  <c:v>50.940413322995802</c:v>
                </c:pt>
                <c:pt idx="64">
                  <c:v>52.683071673254403</c:v>
                </c:pt>
                <c:pt idx="65">
                  <c:v>54.4468231341517</c:v>
                </c:pt>
                <c:pt idx="66">
                  <c:v>56.229107220860399</c:v>
                </c:pt>
                <c:pt idx="67">
                  <c:v>58.026401672080603</c:v>
                </c:pt>
                <c:pt idx="68">
                  <c:v>59.834350413500999</c:v>
                </c:pt>
                <c:pt idx="69">
                  <c:v>61.647909864258402</c:v>
                </c:pt>
                <c:pt idx="70">
                  <c:v>63.461504127628501</c:v>
                </c:pt>
                <c:pt idx="71">
                  <c:v>65.269181511810899</c:v>
                </c:pt>
                <c:pt idx="72">
                  <c:v>67.064766691715207</c:v>
                </c:pt>
                <c:pt idx="73">
                  <c:v>68.842004444992597</c:v>
                </c:pt>
                <c:pt idx="74">
                  <c:v>70.5946921858352</c:v>
                </c:pt>
                <c:pt idx="75">
                  <c:v>72.316799477046899</c:v>
                </c:pt>
                <c:pt idx="76">
                  <c:v>74.002573378268906</c:v>
                </c:pt>
                <c:pt idx="77">
                  <c:v>75.646628963143101</c:v>
                </c:pt>
                <c:pt idx="78">
                  <c:v>77.244024686969894</c:v>
                </c:pt>
                <c:pt idx="79">
                  <c:v>78.7903225699594</c:v>
                </c:pt>
                <c:pt idx="80">
                  <c:v>80.2816334188864</c:v>
                </c:pt>
                <c:pt idx="81">
                  <c:v>81.7146475605077</c:v>
                </c:pt>
                <c:pt idx="82">
                  <c:v>83.0866518058276</c:v>
                </c:pt>
                <c:pt idx="83">
                  <c:v>84.395533597333795</c:v>
                </c:pt>
                <c:pt idx="84">
                  <c:v>85.639773499228795</c:v>
                </c:pt>
                <c:pt idx="85">
                  <c:v>86.818427361014201</c:v>
                </c:pt>
                <c:pt idx="86">
                  <c:v>87.931099607953797</c:v>
                </c:pt>
                <c:pt idx="87">
                  <c:v>88.977909182682893</c:v>
                </c:pt>
                <c:pt idx="88">
                  <c:v>89.959449679802503</c:v>
                </c:pt>
                <c:pt idx="89">
                  <c:v>90.876745183007699</c:v>
                </c:pt>
                <c:pt idx="90">
                  <c:v>91.731203238492796</c:v>
                </c:pt>
                <c:pt idx="91">
                  <c:v>92.524566287398002</c:v>
                </c:pt>
                <c:pt idx="92">
                  <c:v>93.2588627431481</c:v>
                </c:pt>
                <c:pt idx="93">
                  <c:v>93.936358745967397</c:v>
                </c:pt>
                <c:pt idx="94">
                  <c:v>94.559511465249997</c:v>
                </c:pt>
                <c:pt idx="95">
                  <c:v>95.130924658334294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4E-472E-AC94-E57379722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280560"/>
        <c:axId val="1"/>
      </c:scatterChart>
      <c:valAx>
        <c:axId val="35328056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"/>
        <c:minorUnit val="2"/>
      </c:valAx>
      <c:valAx>
        <c:axId val="1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°C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280560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5014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E57F530-5FA1-43F5-BE2F-EE3B85048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104" name="Chart 7">
          <a:extLst>
            <a:ext uri="{FF2B5EF4-FFF2-40B4-BE49-F238E27FC236}">
              <a16:creationId xmlns:a16="http://schemas.microsoft.com/office/drawing/2014/main" id="{DF90EC50-E4DB-46B0-9CF5-C55DC136B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43114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780D28-E50F-47DB-9577-89F3D9F38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AA94"/>
  <sheetViews>
    <sheetView showGridLines="0" tabSelected="1" topLeftCell="A7" zoomScaleNormal="100" zoomScaleSheetLayoutView="100" workbookViewId="0"/>
  </sheetViews>
  <sheetFormatPr defaultRowHeight="12.75"/>
  <cols>
    <col min="1" max="1" width="2.7109375" customWidth="1"/>
    <col min="2" max="2" width="22.5703125" customWidth="1"/>
    <col min="3" max="3" width="4.85546875" customWidth="1"/>
    <col min="4" max="4" width="4.5703125" customWidth="1"/>
    <col min="5" max="5" width="5.140625" customWidth="1"/>
    <col min="6" max="6" width="4.85546875" customWidth="1"/>
    <col min="7" max="7" width="5" customWidth="1"/>
    <col min="8" max="8" width="5.28515625" customWidth="1"/>
    <col min="9" max="9" width="4.7109375" customWidth="1"/>
    <col min="10" max="11" width="4.85546875" customWidth="1"/>
    <col min="12" max="12" width="5.140625" customWidth="1"/>
    <col min="13" max="13" width="4.85546875" customWidth="1"/>
    <col min="14" max="15" width="4.5703125" customWidth="1"/>
    <col min="16" max="16" width="5.28515625" customWidth="1"/>
    <col min="17" max="17" width="5.5703125" customWidth="1"/>
    <col min="18" max="18" width="2.5703125" customWidth="1"/>
    <col min="19" max="19" width="2.85546875" customWidth="1"/>
  </cols>
  <sheetData>
    <row r="1" spans="1:2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7">
      <c r="A2" s="4"/>
      <c r="B2" s="5"/>
      <c r="C2" s="5"/>
      <c r="D2" s="5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"/>
    </row>
    <row r="3" spans="1:27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/>
    </row>
    <row r="4" spans="1:27" ht="7.5" customHeight="1">
      <c r="A4" s="4"/>
      <c r="B4" s="5"/>
      <c r="C4" s="5"/>
      <c r="D4" s="28"/>
      <c r="E4" s="28"/>
      <c r="F4" s="28"/>
      <c r="G4" s="28"/>
      <c r="H4" s="28"/>
      <c r="I4" s="28"/>
      <c r="J4" s="5"/>
      <c r="K4" s="5"/>
      <c r="L4" s="5"/>
      <c r="M4" s="5"/>
      <c r="N4" s="5"/>
      <c r="O4" s="5"/>
      <c r="P4" s="5"/>
      <c r="Q4" s="5"/>
      <c r="R4" s="7"/>
    </row>
    <row r="5" spans="1:27" ht="15.75" customHeight="1">
      <c r="A5" s="4"/>
      <c r="B5" s="8"/>
      <c r="C5" s="5"/>
      <c r="E5" s="29" t="s">
        <v>1</v>
      </c>
      <c r="F5" s="30" t="s">
        <v>90</v>
      </c>
      <c r="H5" s="31"/>
      <c r="I5" s="28"/>
      <c r="J5" s="5"/>
      <c r="M5" s="5"/>
      <c r="N5" s="5"/>
      <c r="O5" s="5"/>
      <c r="P5" s="5"/>
      <c r="Q5" s="5"/>
      <c r="R5" s="7"/>
    </row>
    <row r="6" spans="1:27" ht="15.75" customHeight="1">
      <c r="A6" s="4"/>
      <c r="B6" s="8"/>
      <c r="C6" s="5"/>
      <c r="E6" s="29" t="s">
        <v>0</v>
      </c>
      <c r="F6" s="30" t="s">
        <v>91</v>
      </c>
      <c r="H6" s="31"/>
      <c r="I6" s="28"/>
      <c r="J6" s="5"/>
      <c r="K6" s="5"/>
      <c r="L6" s="5"/>
      <c r="M6" s="5"/>
      <c r="N6" s="5"/>
      <c r="O6" s="5"/>
      <c r="P6" s="5"/>
      <c r="Q6" s="5"/>
      <c r="R6" s="7"/>
    </row>
    <row r="7" spans="1:27" ht="5.2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7"/>
    </row>
    <row r="8" spans="1:27" ht="5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"/>
    </row>
    <row r="9" spans="1:27" ht="20.25" customHeight="1">
      <c r="A9" s="4"/>
      <c r="B9" s="10" t="s">
        <v>74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7"/>
      <c r="U9" s="5"/>
      <c r="V9" s="27"/>
      <c r="W9" s="103"/>
      <c r="X9" s="103"/>
      <c r="Y9" s="103"/>
      <c r="Z9" s="103"/>
      <c r="AA9" s="103"/>
    </row>
    <row r="10" spans="1:27" ht="11.25" customHeight="1">
      <c r="A10" s="4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7"/>
      <c r="U10" s="5"/>
      <c r="V10" s="27"/>
      <c r="W10" s="104"/>
      <c r="X10" s="104"/>
      <c r="Y10" s="104"/>
      <c r="Z10" s="104"/>
      <c r="AA10" s="104"/>
    </row>
    <row r="11" spans="1:27" ht="5.0999999999999996" customHeight="1">
      <c r="A11" s="4"/>
      <c r="B11" s="34" t="s">
        <v>2</v>
      </c>
      <c r="C11" s="35" t="s">
        <v>3</v>
      </c>
      <c r="D11" s="35" t="s">
        <v>4</v>
      </c>
      <c r="E11" s="35" t="s">
        <v>5</v>
      </c>
      <c r="F11" s="35"/>
      <c r="G11" s="35"/>
      <c r="H11" s="34"/>
      <c r="I11" s="35"/>
      <c r="J11" s="35"/>
      <c r="K11" s="35"/>
      <c r="L11" s="36"/>
      <c r="M11" s="34"/>
      <c r="N11" s="35"/>
      <c r="O11" s="35"/>
      <c r="P11" s="35"/>
      <c r="Q11" s="36"/>
      <c r="R11" s="7"/>
      <c r="U11" s="5"/>
      <c r="V11" s="5"/>
      <c r="W11" s="5"/>
      <c r="X11" s="5"/>
      <c r="Y11" s="5"/>
      <c r="Z11" s="5"/>
      <c r="AA11" s="5"/>
    </row>
    <row r="12" spans="1:27" ht="9.9499999999999993" customHeight="1">
      <c r="A12" s="4"/>
      <c r="B12" s="37" t="s">
        <v>6</v>
      </c>
      <c r="C12" s="38"/>
      <c r="D12" s="38"/>
      <c r="E12" s="38" t="s">
        <v>5</v>
      </c>
      <c r="F12" s="38"/>
      <c r="G12" s="38"/>
      <c r="H12" s="39" t="s">
        <v>82</v>
      </c>
      <c r="I12" s="38"/>
      <c r="J12" s="38"/>
      <c r="K12" s="38"/>
      <c r="L12" s="40"/>
      <c r="M12" s="37" t="s">
        <v>75</v>
      </c>
      <c r="N12" s="38"/>
      <c r="O12" s="38"/>
      <c r="P12" s="38"/>
      <c r="Q12" s="40"/>
      <c r="R12" s="41"/>
    </row>
    <row r="13" spans="1:27" ht="5.0999999999999996" customHeight="1">
      <c r="A13" s="4"/>
      <c r="B13" s="42"/>
      <c r="C13" s="43"/>
      <c r="D13" s="43"/>
      <c r="E13" s="43" t="s">
        <v>5</v>
      </c>
      <c r="F13" s="43"/>
      <c r="G13" s="43"/>
      <c r="H13" s="42"/>
      <c r="I13" s="43"/>
      <c r="J13" s="43"/>
      <c r="K13" s="43"/>
      <c r="L13" s="44"/>
      <c r="M13" s="42"/>
      <c r="N13" s="43"/>
      <c r="O13" s="43"/>
      <c r="P13" s="43"/>
      <c r="Q13" s="44"/>
      <c r="R13" s="41"/>
    </row>
    <row r="14" spans="1:27" ht="5.0999999999999996" customHeight="1">
      <c r="A14" s="4"/>
      <c r="B14" s="45" t="s">
        <v>2</v>
      </c>
      <c r="C14" s="46" t="s">
        <v>3</v>
      </c>
      <c r="D14" s="46" t="s">
        <v>4</v>
      </c>
      <c r="E14" s="46" t="s">
        <v>5</v>
      </c>
      <c r="F14" s="46"/>
      <c r="G14" s="46"/>
      <c r="H14" s="45"/>
      <c r="I14" s="46"/>
      <c r="J14" s="46"/>
      <c r="K14" s="46"/>
      <c r="L14" s="47"/>
      <c r="M14" s="45"/>
      <c r="N14" s="46"/>
      <c r="O14" s="46"/>
      <c r="P14" s="46"/>
      <c r="Q14" s="48"/>
      <c r="R14" s="41"/>
    </row>
    <row r="15" spans="1:27" ht="9.9499999999999993" customHeight="1">
      <c r="A15" s="4"/>
      <c r="B15" s="37" t="s">
        <v>9</v>
      </c>
      <c r="C15" s="105" t="s">
        <v>90</v>
      </c>
      <c r="D15" s="105"/>
      <c r="E15" s="105"/>
      <c r="F15" s="105"/>
      <c r="G15" s="106"/>
      <c r="H15" s="37" t="s">
        <v>7</v>
      </c>
      <c r="I15" s="38"/>
      <c r="J15" s="38"/>
      <c r="K15" s="38"/>
      <c r="L15" s="49">
        <v>8.9417761046863706E-2</v>
      </c>
      <c r="M15" s="37" t="s">
        <v>8</v>
      </c>
      <c r="N15" s="38"/>
      <c r="O15" s="38"/>
      <c r="P15" s="38"/>
      <c r="Q15" s="50">
        <v>0.88670289326527096</v>
      </c>
      <c r="R15" s="41"/>
    </row>
    <row r="16" spans="1:27" ht="9.9499999999999993" customHeight="1">
      <c r="A16" s="4"/>
      <c r="B16" s="37" t="s">
        <v>0</v>
      </c>
      <c r="C16" s="102" t="s">
        <v>91</v>
      </c>
      <c r="D16" s="102"/>
      <c r="E16" s="102"/>
      <c r="F16" s="102"/>
      <c r="G16" s="107"/>
      <c r="H16" s="37" t="s">
        <v>10</v>
      </c>
      <c r="I16" s="38"/>
      <c r="J16" s="38"/>
      <c r="K16" s="38"/>
      <c r="L16" s="49">
        <v>0.51824860411416096</v>
      </c>
      <c r="M16" s="37" t="s">
        <v>11</v>
      </c>
      <c r="N16" s="38"/>
      <c r="O16" s="38"/>
      <c r="P16" s="38"/>
      <c r="Q16" s="51">
        <v>28.002292515096901</v>
      </c>
      <c r="R16" s="41"/>
    </row>
    <row r="17" spans="1:18" ht="9.9499999999999993" customHeight="1">
      <c r="A17" s="4"/>
      <c r="B17" s="37" t="s">
        <v>12</v>
      </c>
      <c r="C17" s="38" t="s">
        <v>92</v>
      </c>
      <c r="D17" s="38"/>
      <c r="E17" s="38" t="s">
        <v>5</v>
      </c>
      <c r="F17" s="38"/>
      <c r="G17" s="38"/>
      <c r="H17" s="37" t="s">
        <v>13</v>
      </c>
      <c r="I17" s="38"/>
      <c r="J17" s="38"/>
      <c r="K17" s="38"/>
      <c r="L17" s="49">
        <v>0.30938866438252099</v>
      </c>
      <c r="M17" s="37" t="s">
        <v>14</v>
      </c>
      <c r="N17" s="38"/>
      <c r="O17" s="38"/>
      <c r="P17" s="38"/>
      <c r="Q17" s="49">
        <v>0.53593428680392796</v>
      </c>
      <c r="R17" s="41"/>
    </row>
    <row r="18" spans="1:18" ht="9.9499999999999993" customHeight="1">
      <c r="A18" s="4"/>
      <c r="B18" s="37" t="s">
        <v>15</v>
      </c>
      <c r="C18" s="38" t="s">
        <v>93</v>
      </c>
      <c r="D18" s="38"/>
      <c r="E18" s="38" t="s">
        <v>5</v>
      </c>
      <c r="F18" s="38"/>
      <c r="G18" s="38"/>
      <c r="H18" s="37" t="s">
        <v>16</v>
      </c>
      <c r="I18" s="38"/>
      <c r="J18" s="38"/>
      <c r="K18" s="38"/>
      <c r="L18" s="49">
        <v>0.53815624372322701</v>
      </c>
      <c r="M18" s="37" t="s">
        <v>17</v>
      </c>
      <c r="N18" s="38"/>
      <c r="O18" s="38"/>
      <c r="P18" s="38"/>
      <c r="Q18" s="52">
        <v>-16.609293117397002</v>
      </c>
      <c r="R18" s="41"/>
    </row>
    <row r="19" spans="1:18" ht="9.9499999999999993" customHeight="1">
      <c r="A19" s="4"/>
      <c r="B19" s="37" t="s">
        <v>20</v>
      </c>
      <c r="C19" s="110" t="s">
        <v>94</v>
      </c>
      <c r="D19" s="110"/>
      <c r="E19" s="110"/>
      <c r="F19" s="53"/>
      <c r="G19" s="38"/>
      <c r="H19" s="37" t="s">
        <v>18</v>
      </c>
      <c r="I19" s="38"/>
      <c r="J19" s="38"/>
      <c r="K19" s="38"/>
      <c r="L19" s="49">
        <v>0.37556657802304999</v>
      </c>
      <c r="M19" s="37" t="s">
        <v>19</v>
      </c>
      <c r="N19" s="38"/>
      <c r="O19" s="38"/>
      <c r="P19" s="38"/>
      <c r="Q19" s="52">
        <v>28.070253819492301</v>
      </c>
      <c r="R19" s="41"/>
    </row>
    <row r="20" spans="1:18" ht="9.9499999999999993" customHeight="1">
      <c r="A20" s="4"/>
      <c r="B20" s="37" t="s">
        <v>71</v>
      </c>
      <c r="C20" s="110" t="s">
        <v>95</v>
      </c>
      <c r="D20" s="110"/>
      <c r="E20" s="110"/>
      <c r="F20" s="53"/>
      <c r="G20" s="38"/>
      <c r="H20" s="37" t="s">
        <v>21</v>
      </c>
      <c r="I20" s="38"/>
      <c r="J20" s="38"/>
      <c r="K20" s="38"/>
      <c r="L20" s="49">
        <v>0.46480576674728902</v>
      </c>
      <c r="M20" s="37" t="s">
        <v>22</v>
      </c>
      <c r="N20" s="38"/>
      <c r="O20" s="38"/>
      <c r="P20" s="38"/>
      <c r="Q20" s="54">
        <v>13.406813760946299</v>
      </c>
      <c r="R20" s="41"/>
    </row>
    <row r="21" spans="1:18" ht="9.9499999999999993" customHeight="1">
      <c r="A21" s="4"/>
      <c r="B21" s="37" t="s">
        <v>72</v>
      </c>
      <c r="C21" s="110" t="s">
        <v>96</v>
      </c>
      <c r="D21" s="110"/>
      <c r="E21" s="110"/>
      <c r="F21" s="53"/>
      <c r="G21" s="38"/>
      <c r="H21" s="37" t="s">
        <v>23</v>
      </c>
      <c r="I21" s="38"/>
      <c r="J21" s="38"/>
      <c r="K21" s="38"/>
      <c r="L21" s="49">
        <v>0.107901922701748</v>
      </c>
      <c r="M21" s="37" t="s">
        <v>24</v>
      </c>
      <c r="N21" s="38"/>
      <c r="O21" s="38"/>
      <c r="P21" s="38"/>
      <c r="Q21" s="55">
        <v>6.7513775396742703</v>
      </c>
      <c r="R21" s="41"/>
    </row>
    <row r="22" spans="1:18" ht="9.9499999999999993" customHeight="1">
      <c r="A22" s="4"/>
      <c r="B22" s="37" t="s">
        <v>73</v>
      </c>
      <c r="C22" s="111" t="s">
        <v>97</v>
      </c>
      <c r="D22" s="111"/>
      <c r="E22" s="111"/>
      <c r="F22" s="111"/>
      <c r="G22" s="112"/>
      <c r="H22" s="37" t="s">
        <v>85</v>
      </c>
      <c r="I22" s="38"/>
      <c r="J22" s="38"/>
      <c r="K22" s="38"/>
      <c r="L22" s="49">
        <v>0.91837473217231003</v>
      </c>
      <c r="M22" s="37" t="s">
        <v>25</v>
      </c>
      <c r="N22" s="38"/>
      <c r="O22" s="38"/>
      <c r="P22" s="38"/>
      <c r="Q22" s="55">
        <v>10.9000337076699</v>
      </c>
      <c r="R22" s="41"/>
    </row>
    <row r="23" spans="1:18" ht="9.9499999999999993" customHeight="1">
      <c r="A23" s="4"/>
      <c r="B23" s="37"/>
      <c r="C23" s="111"/>
      <c r="D23" s="111"/>
      <c r="E23" s="111"/>
      <c r="F23" s="111"/>
      <c r="G23" s="112"/>
      <c r="H23" s="37" t="s">
        <v>86</v>
      </c>
      <c r="I23" s="38"/>
      <c r="J23" s="38"/>
      <c r="K23" s="38"/>
      <c r="L23" s="49">
        <v>0.49247578962001698</v>
      </c>
      <c r="M23" s="37" t="s">
        <v>26</v>
      </c>
      <c r="N23" s="38"/>
      <c r="O23" s="38"/>
      <c r="P23" s="38"/>
      <c r="Q23" s="54">
        <v>3077.5849797465899</v>
      </c>
      <c r="R23" s="41"/>
    </row>
    <row r="24" spans="1:18" ht="9.9499999999999993" customHeight="1">
      <c r="A24" s="4"/>
      <c r="B24" s="37" t="s">
        <v>2</v>
      </c>
      <c r="C24" s="111"/>
      <c r="D24" s="111"/>
      <c r="E24" s="111"/>
      <c r="F24" s="111"/>
      <c r="G24" s="112"/>
      <c r="H24" s="37" t="s">
        <v>27</v>
      </c>
      <c r="I24" s="38"/>
      <c r="J24" s="38"/>
      <c r="K24" s="38"/>
      <c r="L24" s="49">
        <v>5.06534073863395E-2</v>
      </c>
      <c r="M24" s="37" t="s">
        <v>28</v>
      </c>
      <c r="N24" s="38"/>
      <c r="O24" s="38"/>
      <c r="P24" s="38"/>
      <c r="Q24" s="56">
        <v>0.140000000596046</v>
      </c>
      <c r="R24" s="41"/>
    </row>
    <row r="25" spans="1:18" ht="9.9499999999999993" customHeight="1">
      <c r="A25" s="4"/>
      <c r="B25" s="37" t="s">
        <v>2</v>
      </c>
      <c r="C25" s="111"/>
      <c r="D25" s="111"/>
      <c r="E25" s="111"/>
      <c r="F25" s="111"/>
      <c r="G25" s="112"/>
      <c r="H25" s="37" t="s">
        <v>87</v>
      </c>
      <c r="I25" s="38"/>
      <c r="J25" s="38"/>
      <c r="K25" s="38"/>
      <c r="L25" s="49">
        <v>0.86024646464264898</v>
      </c>
      <c r="M25" s="37" t="s">
        <v>29</v>
      </c>
      <c r="N25" s="38"/>
      <c r="O25" s="38"/>
      <c r="P25" s="38"/>
      <c r="Q25" s="54">
        <v>1.30143372366132</v>
      </c>
      <c r="R25" s="41"/>
    </row>
    <row r="26" spans="1:18" ht="9.9499999999999993" customHeight="1">
      <c r="A26" s="4"/>
      <c r="B26" s="37" t="s">
        <v>2</v>
      </c>
      <c r="C26" s="111"/>
      <c r="D26" s="111"/>
      <c r="E26" s="111"/>
      <c r="F26" s="111"/>
      <c r="G26" s="112"/>
      <c r="H26" s="37" t="s">
        <v>88</v>
      </c>
      <c r="I26" s="38"/>
      <c r="J26" s="38"/>
      <c r="K26" s="38"/>
      <c r="L26" s="49">
        <v>0.52461802693658399</v>
      </c>
      <c r="M26" s="37" t="s">
        <v>30</v>
      </c>
      <c r="N26" s="38"/>
      <c r="O26" s="38"/>
      <c r="P26" s="38"/>
      <c r="Q26" s="55" t="s">
        <v>98</v>
      </c>
      <c r="R26" s="41"/>
    </row>
    <row r="27" spans="1:18" ht="9.9499999999999993" customHeight="1">
      <c r="A27" s="4"/>
      <c r="B27" s="37" t="s">
        <v>2</v>
      </c>
      <c r="C27" s="111"/>
      <c r="D27" s="111"/>
      <c r="E27" s="111"/>
      <c r="F27" s="111"/>
      <c r="G27" s="112"/>
      <c r="H27" s="37" t="s">
        <v>31</v>
      </c>
      <c r="I27" s="38"/>
      <c r="J27" s="38"/>
      <c r="K27" s="38"/>
      <c r="L27" s="49">
        <v>0.189415162610371</v>
      </c>
      <c r="M27" s="37" t="s">
        <v>32</v>
      </c>
      <c r="N27" s="38"/>
      <c r="O27" s="38"/>
      <c r="P27" s="38"/>
      <c r="Q27" s="55">
        <v>3.60627163904871</v>
      </c>
      <c r="R27" s="41"/>
    </row>
    <row r="28" spans="1:18" ht="5.0999999999999996" customHeight="1">
      <c r="A28" s="4"/>
      <c r="B28" s="42"/>
      <c r="C28" s="113"/>
      <c r="D28" s="113"/>
      <c r="E28" s="113"/>
      <c r="F28" s="113"/>
      <c r="G28" s="114"/>
      <c r="H28" s="42"/>
      <c r="I28" s="43"/>
      <c r="J28" s="43"/>
      <c r="K28" s="43"/>
      <c r="L28" s="44"/>
      <c r="M28" s="42"/>
      <c r="N28" s="43"/>
      <c r="O28" s="43"/>
      <c r="P28" s="43"/>
      <c r="Q28" s="44"/>
      <c r="R28" s="41"/>
    </row>
    <row r="29" spans="1:18" ht="2.1" customHeight="1">
      <c r="A29" s="4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41"/>
    </row>
    <row r="30" spans="1:18" ht="2.1" customHeight="1">
      <c r="A30" s="4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41"/>
    </row>
    <row r="31" spans="1:18" ht="9.9499999999999993" customHeight="1">
      <c r="A31" s="4"/>
      <c r="B31" s="45" t="s">
        <v>33</v>
      </c>
      <c r="C31" s="57" t="s">
        <v>34</v>
      </c>
      <c r="D31" s="45"/>
      <c r="E31" s="45" t="s">
        <v>35</v>
      </c>
      <c r="F31" s="46"/>
      <c r="G31" s="46" t="s">
        <v>36</v>
      </c>
      <c r="H31" s="46" t="s">
        <v>5</v>
      </c>
      <c r="I31" s="46"/>
      <c r="J31" s="46"/>
      <c r="K31" s="46"/>
      <c r="L31" s="46"/>
      <c r="M31" s="47"/>
      <c r="N31" s="46"/>
      <c r="O31" s="46"/>
      <c r="P31" s="46"/>
      <c r="Q31" s="47"/>
      <c r="R31" s="58"/>
    </row>
    <row r="32" spans="1:18" ht="9.9499999999999993" customHeight="1">
      <c r="A32" s="4"/>
      <c r="B32" s="37" t="s">
        <v>37</v>
      </c>
      <c r="C32" s="59"/>
      <c r="D32" s="60"/>
      <c r="E32" s="115" t="s">
        <v>38</v>
      </c>
      <c r="F32" s="116"/>
      <c r="G32" s="116"/>
      <c r="H32" s="116"/>
      <c r="I32" s="116"/>
      <c r="J32" s="116"/>
      <c r="K32" s="116"/>
      <c r="L32" s="116"/>
      <c r="M32" s="117"/>
      <c r="N32" s="108" t="s">
        <v>39</v>
      </c>
      <c r="O32" s="108"/>
      <c r="P32" s="108"/>
      <c r="Q32" s="109"/>
      <c r="R32" s="58"/>
    </row>
    <row r="33" spans="1:18" ht="5.0999999999999996" customHeight="1">
      <c r="A33" s="4"/>
      <c r="B33" s="37" t="s">
        <v>33</v>
      </c>
      <c r="C33" s="61" t="s">
        <v>34</v>
      </c>
      <c r="D33" s="37"/>
      <c r="E33" s="37"/>
      <c r="F33" s="38"/>
      <c r="G33" s="38" t="s">
        <v>5</v>
      </c>
      <c r="H33" s="38"/>
      <c r="I33" s="38"/>
      <c r="J33" s="38"/>
      <c r="K33" s="38"/>
      <c r="L33" s="38"/>
      <c r="M33" s="40"/>
      <c r="N33" s="38"/>
      <c r="O33" s="38"/>
      <c r="P33" s="38"/>
      <c r="Q33" s="40"/>
      <c r="R33" s="58"/>
    </row>
    <row r="34" spans="1:18" ht="5.0999999999999996" customHeight="1">
      <c r="A34" s="4"/>
      <c r="B34" s="37" t="s">
        <v>33</v>
      </c>
      <c r="C34" s="61" t="s">
        <v>34</v>
      </c>
      <c r="D34" s="37"/>
      <c r="E34" s="37" t="s">
        <v>34</v>
      </c>
      <c r="F34" s="38" t="s">
        <v>34</v>
      </c>
      <c r="G34" s="38" t="s">
        <v>34</v>
      </c>
      <c r="H34" s="38" t="s">
        <v>34</v>
      </c>
      <c r="I34" s="38" t="s">
        <v>34</v>
      </c>
      <c r="J34" s="38" t="s">
        <v>34</v>
      </c>
      <c r="K34" s="38" t="s">
        <v>34</v>
      </c>
      <c r="L34" s="38" t="s">
        <v>34</v>
      </c>
      <c r="M34" s="40" t="s">
        <v>34</v>
      </c>
      <c r="N34" s="38" t="s">
        <v>34</v>
      </c>
      <c r="O34" s="38" t="s">
        <v>34</v>
      </c>
      <c r="P34" s="38" t="s">
        <v>34</v>
      </c>
      <c r="Q34" s="40" t="s">
        <v>34</v>
      </c>
      <c r="R34" s="58" t="s">
        <v>5</v>
      </c>
    </row>
    <row r="35" spans="1:18" ht="9.9499999999999993" customHeight="1">
      <c r="A35" s="4"/>
      <c r="B35" s="37" t="s">
        <v>40</v>
      </c>
      <c r="C35" s="62" t="s">
        <v>41</v>
      </c>
      <c r="D35" s="63" t="s">
        <v>80</v>
      </c>
      <c r="E35" s="64" t="s">
        <v>42</v>
      </c>
      <c r="F35" s="65">
        <v>65</v>
      </c>
      <c r="G35" s="65">
        <v>100</v>
      </c>
      <c r="H35" s="65">
        <v>150</v>
      </c>
      <c r="I35" s="65">
        <v>200</v>
      </c>
      <c r="J35" s="65">
        <v>250</v>
      </c>
      <c r="K35" s="65">
        <v>300</v>
      </c>
      <c r="L35" s="65">
        <v>350</v>
      </c>
      <c r="M35" s="66">
        <v>370</v>
      </c>
      <c r="N35" s="65">
        <v>370</v>
      </c>
      <c r="O35" s="65">
        <v>450</v>
      </c>
      <c r="P35" s="65">
        <v>500</v>
      </c>
      <c r="Q35" s="66">
        <v>550</v>
      </c>
      <c r="R35" s="58" t="s">
        <v>5</v>
      </c>
    </row>
    <row r="36" spans="1:18" ht="9.9499999999999993" customHeight="1">
      <c r="A36" s="4"/>
      <c r="B36" s="37" t="s">
        <v>43</v>
      </c>
      <c r="C36" s="62" t="s">
        <v>44</v>
      </c>
      <c r="D36" s="63" t="s">
        <v>81</v>
      </c>
      <c r="E36" s="64">
        <v>65</v>
      </c>
      <c r="F36" s="65">
        <v>100</v>
      </c>
      <c r="G36" s="65">
        <v>150</v>
      </c>
      <c r="H36" s="65">
        <v>200</v>
      </c>
      <c r="I36" s="65">
        <v>250</v>
      </c>
      <c r="J36" s="65">
        <v>300</v>
      </c>
      <c r="K36" s="65">
        <v>350</v>
      </c>
      <c r="L36" s="65">
        <v>370</v>
      </c>
      <c r="M36" s="66" t="s">
        <v>45</v>
      </c>
      <c r="N36" s="65">
        <v>450</v>
      </c>
      <c r="O36" s="65">
        <v>500</v>
      </c>
      <c r="P36" s="65">
        <v>550</v>
      </c>
      <c r="Q36" s="66" t="s">
        <v>45</v>
      </c>
      <c r="R36" s="58" t="s">
        <v>5</v>
      </c>
    </row>
    <row r="37" spans="1:18" ht="5.0999999999999996" customHeight="1">
      <c r="A37" s="4"/>
      <c r="B37" s="42"/>
      <c r="C37" s="67"/>
      <c r="D37" s="42"/>
      <c r="E37" s="42"/>
      <c r="F37" s="43"/>
      <c r="G37" s="43"/>
      <c r="H37" s="43"/>
      <c r="I37" s="43"/>
      <c r="J37" s="43"/>
      <c r="K37" s="43"/>
      <c r="L37" s="43"/>
      <c r="M37" s="44"/>
      <c r="N37" s="43"/>
      <c r="O37" s="43"/>
      <c r="P37" s="43"/>
      <c r="Q37" s="44"/>
      <c r="R37" s="58"/>
    </row>
    <row r="38" spans="1:18" ht="5.0999999999999996" customHeight="1">
      <c r="A38" s="4"/>
      <c r="B38" s="45" t="s">
        <v>33</v>
      </c>
      <c r="C38" s="57" t="s">
        <v>34</v>
      </c>
      <c r="D38" s="45"/>
      <c r="E38" s="45" t="s">
        <v>34</v>
      </c>
      <c r="F38" s="46" t="s">
        <v>34</v>
      </c>
      <c r="G38" s="46" t="s">
        <v>34</v>
      </c>
      <c r="H38" s="46" t="s">
        <v>34</v>
      </c>
      <c r="I38" s="46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5" t="s">
        <v>34</v>
      </c>
      <c r="O38" s="46" t="s">
        <v>34</v>
      </c>
      <c r="P38" s="46" t="s">
        <v>34</v>
      </c>
      <c r="Q38" s="47" t="s">
        <v>34</v>
      </c>
      <c r="R38" s="58" t="s">
        <v>5</v>
      </c>
    </row>
    <row r="39" spans="1:18" ht="9.9499999999999993" customHeight="1">
      <c r="A39" s="4"/>
      <c r="B39" s="37" t="s">
        <v>46</v>
      </c>
      <c r="C39" s="59"/>
      <c r="D39" s="68">
        <v>1.45807297952787</v>
      </c>
      <c r="E39" s="69">
        <v>1.55968370229815</v>
      </c>
      <c r="F39" s="69">
        <v>2.0285222349685901</v>
      </c>
      <c r="G39" s="69">
        <v>6.0091661146922402</v>
      </c>
      <c r="H39" s="69">
        <v>6.7837478342283903</v>
      </c>
      <c r="I39" s="69">
        <v>7.5622532857790601</v>
      </c>
      <c r="J39" s="69">
        <v>7.7588787623823103</v>
      </c>
      <c r="K39" s="69">
        <v>8.05771075997807</v>
      </c>
      <c r="L39" s="69">
        <v>3.4234749874139299</v>
      </c>
      <c r="M39" s="69">
        <v>55.358489338731403</v>
      </c>
      <c r="N39" s="70">
        <v>14.846592207177601</v>
      </c>
      <c r="O39" s="69">
        <v>9.4169526210302408</v>
      </c>
      <c r="P39" s="69">
        <v>8.6025688972215395</v>
      </c>
      <c r="Q39" s="55">
        <v>22.492375613302102</v>
      </c>
      <c r="R39" s="58" t="s">
        <v>5</v>
      </c>
    </row>
    <row r="40" spans="1:18" ht="9.9499999999999993" customHeight="1">
      <c r="A40" s="4"/>
      <c r="B40" s="37" t="s">
        <v>47</v>
      </c>
      <c r="C40" s="59"/>
      <c r="D40" s="68">
        <v>2.4418305195871599</v>
      </c>
      <c r="E40" s="69">
        <v>2.1225967053520001</v>
      </c>
      <c r="F40" s="69">
        <v>2.5013090359808601</v>
      </c>
      <c r="G40" s="69">
        <v>6.9760647934618696</v>
      </c>
      <c r="H40" s="69">
        <v>7.5490116725822203</v>
      </c>
      <c r="I40" s="69">
        <v>8.0766564688052505</v>
      </c>
      <c r="J40" s="69">
        <v>8.0491308499601395</v>
      </c>
      <c r="K40" s="69">
        <v>8.1318073886451305</v>
      </c>
      <c r="L40" s="69">
        <v>3.3719408162228599</v>
      </c>
      <c r="M40" s="69">
        <v>50.779651749402497</v>
      </c>
      <c r="N40" s="70">
        <v>14.241155877031</v>
      </c>
      <c r="O40" s="69">
        <v>8.8552953494183306</v>
      </c>
      <c r="P40" s="69">
        <v>7.9648339418395402</v>
      </c>
      <c r="Q40" s="55">
        <v>19.7183665811136</v>
      </c>
      <c r="R40" s="58" t="s">
        <v>5</v>
      </c>
    </row>
    <row r="41" spans="1:18" ht="9.9499999999999993" customHeight="1">
      <c r="A41" s="4"/>
      <c r="B41" s="37" t="s">
        <v>48</v>
      </c>
      <c r="C41" s="59"/>
      <c r="D41" s="68">
        <v>1.45807297952787</v>
      </c>
      <c r="E41" s="69">
        <v>3.01775668182602</v>
      </c>
      <c r="F41" s="69">
        <v>5.04627891679461</v>
      </c>
      <c r="G41" s="69">
        <v>11.055445031486901</v>
      </c>
      <c r="H41" s="69">
        <v>17.839192865715301</v>
      </c>
      <c r="I41" s="69">
        <v>25.401446151494302</v>
      </c>
      <c r="J41" s="69">
        <v>33.1603249138766</v>
      </c>
      <c r="K41" s="69">
        <v>41.2180356738547</v>
      </c>
      <c r="L41" s="69">
        <v>44.641510661268597</v>
      </c>
      <c r="M41" s="69">
        <v>100</v>
      </c>
      <c r="N41" s="70"/>
      <c r="O41" s="69"/>
      <c r="P41" s="69"/>
      <c r="Q41" s="55"/>
      <c r="R41" s="58" t="s">
        <v>5</v>
      </c>
    </row>
    <row r="42" spans="1:18" ht="9.9499999999999993" customHeight="1">
      <c r="A42" s="4"/>
      <c r="B42" s="37" t="s">
        <v>8</v>
      </c>
      <c r="C42" s="71">
        <v>0.88670289326527096</v>
      </c>
      <c r="D42" s="71"/>
      <c r="E42" s="72">
        <v>0.64870102289800602</v>
      </c>
      <c r="F42" s="72">
        <v>0.71595867379006295</v>
      </c>
      <c r="G42" s="72">
        <v>0.76046501356988205</v>
      </c>
      <c r="H42" s="72">
        <v>0.79333229422872997</v>
      </c>
      <c r="I42" s="72">
        <v>0.82659950843325902</v>
      </c>
      <c r="J42" s="72">
        <v>0.85099206923497595</v>
      </c>
      <c r="K42" s="72">
        <v>0.87478257777961199</v>
      </c>
      <c r="L42" s="72">
        <v>0.89631930476816601</v>
      </c>
      <c r="M42" s="72">
        <v>0.96243198258142504</v>
      </c>
      <c r="N42" s="73">
        <v>0.92035859893485805</v>
      </c>
      <c r="O42" s="72">
        <v>0.93882115903861696</v>
      </c>
      <c r="P42" s="72">
        <v>0.95351376806131405</v>
      </c>
      <c r="Q42" s="74">
        <v>1.0070242425332201</v>
      </c>
      <c r="R42" s="58" t="s">
        <v>5</v>
      </c>
    </row>
    <row r="43" spans="1:18" ht="9.9499999999999993" customHeight="1">
      <c r="A43" s="4"/>
      <c r="B43" s="37" t="s">
        <v>11</v>
      </c>
      <c r="C43" s="75">
        <v>28.002292515096901</v>
      </c>
      <c r="D43" s="75"/>
      <c r="E43" s="69">
        <v>86.609248194423998</v>
      </c>
      <c r="F43" s="69">
        <v>66.096727542331095</v>
      </c>
      <c r="G43" s="69">
        <v>54.520690414221903</v>
      </c>
      <c r="H43" s="69">
        <v>46.791017095682299</v>
      </c>
      <c r="I43" s="69">
        <v>39.608451984189301</v>
      </c>
      <c r="J43" s="69">
        <v>34.700097830627897</v>
      </c>
      <c r="K43" s="69">
        <v>30.177493183602799</v>
      </c>
      <c r="L43" s="69">
        <v>26.290523297184698</v>
      </c>
      <c r="M43" s="69">
        <v>15.445797379886899</v>
      </c>
      <c r="N43" s="70">
        <v>22.166880466320698</v>
      </c>
      <c r="O43" s="69">
        <v>19.1433262918491</v>
      </c>
      <c r="P43" s="69">
        <v>16.8208838088098</v>
      </c>
      <c r="Q43" s="55">
        <v>8.9357475058380906</v>
      </c>
      <c r="R43" s="58" t="s">
        <v>5</v>
      </c>
    </row>
    <row r="44" spans="1:18" ht="9.9499999999999993" customHeight="1">
      <c r="A44" s="4"/>
      <c r="B44" s="37" t="s">
        <v>49</v>
      </c>
      <c r="C44" s="75">
        <v>11.864958803805401</v>
      </c>
      <c r="D44" s="75"/>
      <c r="E44" s="69"/>
      <c r="F44" s="69"/>
      <c r="G44" s="69">
        <v>11.8174508201888</v>
      </c>
      <c r="H44" s="69">
        <v>11.733700994762399</v>
      </c>
      <c r="I44" s="69">
        <v>11.661328966393899</v>
      </c>
      <c r="J44" s="69">
        <v>11.6928182128093</v>
      </c>
      <c r="K44" s="69">
        <v>11.711824555503499</v>
      </c>
      <c r="L44" s="69">
        <v>11.6482388349872</v>
      </c>
      <c r="M44" s="69">
        <v>11.761476219493201</v>
      </c>
      <c r="N44" s="70">
        <v>11.6369819717355</v>
      </c>
      <c r="O44" s="69">
        <v>11.7552611777257</v>
      </c>
      <c r="P44" s="69">
        <v>11.8245299308985</v>
      </c>
      <c r="Q44" s="55">
        <v>11.770414372690601</v>
      </c>
      <c r="R44" s="58" t="s">
        <v>5</v>
      </c>
    </row>
    <row r="45" spans="1:18" ht="5.0999999999999996" customHeight="1">
      <c r="A45" s="4"/>
      <c r="B45" s="42"/>
      <c r="C45" s="76"/>
      <c r="D45" s="76"/>
      <c r="E45" s="77"/>
      <c r="F45" s="77"/>
      <c r="G45" s="77"/>
      <c r="H45" s="77"/>
      <c r="I45" s="77"/>
      <c r="J45" s="77"/>
      <c r="K45" s="77"/>
      <c r="L45" s="77"/>
      <c r="M45" s="78"/>
      <c r="N45" s="77"/>
      <c r="O45" s="77"/>
      <c r="P45" s="77"/>
      <c r="Q45" s="78"/>
      <c r="R45" s="58"/>
    </row>
    <row r="46" spans="1:18" ht="5.0999999999999996" customHeight="1">
      <c r="A46" s="4"/>
      <c r="B46" s="45" t="s">
        <v>50</v>
      </c>
      <c r="C46" s="79"/>
      <c r="D46" s="79"/>
      <c r="E46" s="80"/>
      <c r="F46" s="80"/>
      <c r="G46" s="80"/>
      <c r="H46" s="80"/>
      <c r="I46" s="80"/>
      <c r="J46" s="80"/>
      <c r="K46" s="80"/>
      <c r="L46" s="80"/>
      <c r="M46" s="81"/>
      <c r="N46" s="80"/>
      <c r="O46" s="80"/>
      <c r="P46" s="80"/>
      <c r="Q46" s="81"/>
      <c r="R46" s="58" t="s">
        <v>5</v>
      </c>
    </row>
    <row r="47" spans="1:18" ht="9.9499999999999993" customHeight="1">
      <c r="A47" s="4"/>
      <c r="B47" s="37" t="s">
        <v>14</v>
      </c>
      <c r="C47" s="82">
        <v>0.53593428680392796</v>
      </c>
      <c r="D47" s="82"/>
      <c r="E47" s="83">
        <v>6.2204102127643096E-4</v>
      </c>
      <c r="F47" s="83">
        <v>2.3372837736981402E-3</v>
      </c>
      <c r="G47" s="83">
        <v>1.2023622143576501E-2</v>
      </c>
      <c r="H47" s="83">
        <v>5.9443421778234702E-2</v>
      </c>
      <c r="I47" s="83">
        <v>0.17462629541479299</v>
      </c>
      <c r="J47" s="83">
        <v>0.32572016125744402</v>
      </c>
      <c r="K47" s="83">
        <v>0.51257172269668105</v>
      </c>
      <c r="L47" s="83">
        <v>0.59884520928109497</v>
      </c>
      <c r="M47" s="83">
        <v>0.77827297514521698</v>
      </c>
      <c r="N47" s="84">
        <v>0.63786905373943903</v>
      </c>
      <c r="O47" s="83">
        <v>0.68936312241766595</v>
      </c>
      <c r="P47" s="83">
        <v>0.74541261599831399</v>
      </c>
      <c r="Q47" s="85">
        <v>0.92074183635931905</v>
      </c>
      <c r="R47" s="58" t="s">
        <v>5</v>
      </c>
    </row>
    <row r="48" spans="1:18" ht="9.9499999999999993" customHeight="1">
      <c r="A48" s="4"/>
      <c r="B48" s="37" t="s">
        <v>29</v>
      </c>
      <c r="C48" s="86">
        <v>1.30143372366132</v>
      </c>
      <c r="D48" s="75"/>
      <c r="E48" s="69">
        <v>0.69186598189375703</v>
      </c>
      <c r="F48" s="69">
        <v>2.9892165793691499</v>
      </c>
      <c r="G48" s="69">
        <v>3.9987527033309598</v>
      </c>
      <c r="H48" s="69">
        <v>4.0423307770281403</v>
      </c>
      <c r="I48" s="69">
        <v>3.4000707946253699</v>
      </c>
      <c r="J48" s="69">
        <v>2.4977558911747799</v>
      </c>
      <c r="K48" s="69"/>
      <c r="L48" s="69"/>
      <c r="M48" s="55"/>
      <c r="N48" s="69"/>
      <c r="O48" s="69"/>
      <c r="P48" s="69"/>
      <c r="Q48" s="55"/>
      <c r="R48" s="58" t="s">
        <v>5</v>
      </c>
    </row>
    <row r="49" spans="1:18" ht="9.9499999999999993" customHeight="1">
      <c r="A49" s="4"/>
      <c r="B49" s="37" t="s">
        <v>26</v>
      </c>
      <c r="C49" s="86">
        <v>3077.5849797465899</v>
      </c>
      <c r="D49" s="86"/>
      <c r="E49" s="87"/>
      <c r="F49" s="87"/>
      <c r="G49" s="87"/>
      <c r="H49" s="87"/>
      <c r="I49" s="87">
        <v>1.62476533085016</v>
      </c>
      <c r="J49" s="87">
        <v>79.5158086149046</v>
      </c>
      <c r="K49" s="87">
        <v>494.047372701462</v>
      </c>
      <c r="L49" s="87">
        <v>1210.6793529689701</v>
      </c>
      <c r="M49" s="87">
        <v>5401.2199462690896</v>
      </c>
      <c r="N49" s="88">
        <v>2227.16306592092</v>
      </c>
      <c r="O49" s="87">
        <v>2890.90419466708</v>
      </c>
      <c r="P49" s="87">
        <v>3749.7062873647401</v>
      </c>
      <c r="Q49" s="54">
        <v>9178.9762018934507</v>
      </c>
      <c r="R49" s="58" t="s">
        <v>5</v>
      </c>
    </row>
    <row r="50" spans="1:18" ht="9.9499999999999993" customHeight="1">
      <c r="A50" s="4"/>
      <c r="B50" s="37" t="s">
        <v>51</v>
      </c>
      <c r="C50" s="86">
        <v>951.07596989907904</v>
      </c>
      <c r="D50" s="59"/>
      <c r="E50" s="89"/>
      <c r="F50" s="89"/>
      <c r="G50" s="89"/>
      <c r="H50" s="89"/>
      <c r="I50" s="89">
        <v>14.1652706470477</v>
      </c>
      <c r="J50" s="89">
        <v>79.257333621223694</v>
      </c>
      <c r="K50" s="89">
        <v>276.28847622875298</v>
      </c>
      <c r="L50" s="89">
        <v>453.27078073334201</v>
      </c>
      <c r="M50" s="90">
        <v>1636.49619203821</v>
      </c>
      <c r="N50" s="89">
        <v>644.16614164920497</v>
      </c>
      <c r="O50" s="89">
        <v>947.14456687179404</v>
      </c>
      <c r="P50" s="89">
        <v>1298.87833965341</v>
      </c>
      <c r="Q50" s="90">
        <v>2709.24601790713</v>
      </c>
      <c r="R50" s="58" t="s">
        <v>5</v>
      </c>
    </row>
    <row r="51" spans="1:18" ht="9.9499999999999993" customHeight="1">
      <c r="A51" s="4"/>
      <c r="B51" s="37" t="s">
        <v>28</v>
      </c>
      <c r="C51" s="91">
        <v>0.140000000596046</v>
      </c>
      <c r="D51" s="91"/>
      <c r="E51" s="92">
        <v>6.8678730001396904E-3</v>
      </c>
      <c r="F51" s="92">
        <v>2.6067278506332E-2</v>
      </c>
      <c r="G51" s="92">
        <v>6.13473172763127E-2</v>
      </c>
      <c r="H51" s="92">
        <v>9.2496988965541899E-2</v>
      </c>
      <c r="I51" s="92">
        <v>0.117466480328133</v>
      </c>
      <c r="J51" s="92">
        <v>0.135862897176977</v>
      </c>
      <c r="K51" s="92">
        <v>0.13587124650124699</v>
      </c>
      <c r="L51" s="92">
        <v>0.127658316649437</v>
      </c>
      <c r="M51" s="92">
        <v>0.100798889677955</v>
      </c>
      <c r="N51" s="93">
        <v>0.11754783252475499</v>
      </c>
      <c r="O51" s="92">
        <v>0.11035040856307</v>
      </c>
      <c r="P51" s="92">
        <v>0.105465005688076</v>
      </c>
      <c r="Q51" s="56">
        <v>8.3959783123854506E-2</v>
      </c>
      <c r="R51" s="58" t="s">
        <v>5</v>
      </c>
    </row>
    <row r="52" spans="1:18" ht="5.0999999999999996" customHeight="1">
      <c r="A52" s="4"/>
      <c r="B52" s="42"/>
      <c r="C52" s="76"/>
      <c r="D52" s="76"/>
      <c r="E52" s="77"/>
      <c r="F52" s="77"/>
      <c r="G52" s="77"/>
      <c r="H52" s="77"/>
      <c r="I52" s="77"/>
      <c r="J52" s="77"/>
      <c r="K52" s="77"/>
      <c r="L52" s="77"/>
      <c r="M52" s="78"/>
      <c r="N52" s="77"/>
      <c r="O52" s="77"/>
      <c r="P52" s="77"/>
      <c r="Q52" s="78"/>
      <c r="R52" s="58"/>
    </row>
    <row r="53" spans="1:18" ht="5.0999999999999996" customHeight="1">
      <c r="A53" s="4"/>
      <c r="B53" s="45" t="s">
        <v>50</v>
      </c>
      <c r="C53" s="79"/>
      <c r="D53" s="79"/>
      <c r="E53" s="80"/>
      <c r="F53" s="80"/>
      <c r="G53" s="80"/>
      <c r="H53" s="80"/>
      <c r="I53" s="80"/>
      <c r="J53" s="80"/>
      <c r="K53" s="80"/>
      <c r="L53" s="80"/>
      <c r="M53" s="81"/>
      <c r="N53" s="80"/>
      <c r="O53" s="80"/>
      <c r="P53" s="80"/>
      <c r="Q53" s="81"/>
      <c r="R53" s="58" t="s">
        <v>5</v>
      </c>
    </row>
    <row r="54" spans="1:18" ht="9.9499999999999993" customHeight="1">
      <c r="A54" s="4"/>
      <c r="B54" s="37" t="s">
        <v>19</v>
      </c>
      <c r="C54" s="94">
        <v>28.070253819492301</v>
      </c>
      <c r="D54" s="94"/>
      <c r="E54" s="95"/>
      <c r="F54" s="95"/>
      <c r="G54" s="95"/>
      <c r="H54" s="95">
        <v>1.43178710307303</v>
      </c>
      <c r="I54" s="95"/>
      <c r="J54" s="95"/>
      <c r="K54" s="95"/>
      <c r="L54" s="95"/>
      <c r="M54" s="96"/>
      <c r="N54" s="95"/>
      <c r="O54" s="95"/>
      <c r="P54" s="95"/>
      <c r="Q54" s="96"/>
      <c r="R54" s="58" t="s">
        <v>5</v>
      </c>
    </row>
    <row r="55" spans="1:18" ht="9.9499999999999993" customHeight="1">
      <c r="A55" s="4"/>
      <c r="B55" s="37" t="s">
        <v>22</v>
      </c>
      <c r="C55" s="94">
        <v>13.406813760946299</v>
      </c>
      <c r="D55" s="94"/>
      <c r="E55" s="95"/>
      <c r="F55" s="95"/>
      <c r="G55" s="95"/>
      <c r="H55" s="95">
        <v>1.0401552297549499</v>
      </c>
      <c r="I55" s="95">
        <v>1.66383074284796</v>
      </c>
      <c r="J55" s="95">
        <v>2.9460751471194699</v>
      </c>
      <c r="K55" s="95">
        <v>5.80132401167746</v>
      </c>
      <c r="L55" s="95">
        <v>10.583338584419799</v>
      </c>
      <c r="M55" s="96"/>
      <c r="N55" s="95"/>
      <c r="O55" s="95"/>
      <c r="P55" s="95"/>
      <c r="Q55" s="96"/>
      <c r="R55" s="58" t="s">
        <v>5</v>
      </c>
    </row>
    <row r="56" spans="1:18" ht="9.9499999999999993" customHeight="1">
      <c r="A56" s="4"/>
      <c r="B56" s="37" t="s">
        <v>52</v>
      </c>
      <c r="C56" s="94">
        <v>9.9044984743291593</v>
      </c>
      <c r="D56" s="94"/>
      <c r="E56" s="95"/>
      <c r="F56" s="95"/>
      <c r="G56" s="95"/>
      <c r="H56" s="95"/>
      <c r="I56" s="95">
        <v>1.4223803291732</v>
      </c>
      <c r="J56" s="95">
        <v>2.42398518956111</v>
      </c>
      <c r="K56" s="95">
        <v>4.5387096870680601</v>
      </c>
      <c r="L56" s="95">
        <v>7.8128864830083797</v>
      </c>
      <c r="M56" s="95">
        <v>846.50469703335898</v>
      </c>
      <c r="N56" s="97">
        <v>25.9740319402189</v>
      </c>
      <c r="O56" s="95">
        <v>127.079339894548</v>
      </c>
      <c r="P56" s="95">
        <v>505.909538425135</v>
      </c>
      <c r="Q56" s="96"/>
      <c r="R56" s="58" t="s">
        <v>5</v>
      </c>
    </row>
    <row r="57" spans="1:18" ht="9.9499999999999993" customHeight="1">
      <c r="A57" s="4"/>
      <c r="B57" s="37" t="s">
        <v>53</v>
      </c>
      <c r="C57" s="94"/>
      <c r="D57" s="94"/>
      <c r="E57" s="95"/>
      <c r="F57" s="95"/>
      <c r="G57" s="95"/>
      <c r="H57" s="95"/>
      <c r="I57" s="95"/>
      <c r="J57" s="95"/>
      <c r="K57" s="95"/>
      <c r="L57" s="95"/>
      <c r="M57" s="95">
        <v>407.58268122938102</v>
      </c>
      <c r="N57" s="97">
        <v>17.6998463801988</v>
      </c>
      <c r="O57" s="95">
        <v>72.490815760283297</v>
      </c>
      <c r="P57" s="95">
        <v>252.38186249487501</v>
      </c>
      <c r="Q57" s="96"/>
      <c r="R57" s="58" t="s">
        <v>5</v>
      </c>
    </row>
    <row r="58" spans="1:18" ht="9.9499999999999993" customHeight="1">
      <c r="A58" s="4"/>
      <c r="B58" s="37" t="s">
        <v>54</v>
      </c>
      <c r="C58" s="94"/>
      <c r="D58" s="94"/>
      <c r="E58" s="95"/>
      <c r="F58" s="95"/>
      <c r="G58" s="95"/>
      <c r="H58" s="95"/>
      <c r="I58" s="95"/>
      <c r="J58" s="95"/>
      <c r="K58" s="95"/>
      <c r="L58" s="95"/>
      <c r="M58" s="95">
        <v>49.763245761113303</v>
      </c>
      <c r="N58" s="97">
        <v>5.5351439344610602</v>
      </c>
      <c r="O58" s="95">
        <v>14.3752140888332</v>
      </c>
      <c r="P58" s="95">
        <v>34.4553770802546</v>
      </c>
      <c r="Q58" s="96">
        <v>2452.30281449119</v>
      </c>
      <c r="R58" s="58" t="s">
        <v>5</v>
      </c>
    </row>
    <row r="59" spans="1:18" ht="9.9499999999999993" customHeight="1">
      <c r="A59" s="4"/>
      <c r="B59" s="37" t="s">
        <v>55</v>
      </c>
      <c r="C59" s="94"/>
      <c r="D59" s="94"/>
      <c r="E59" s="95"/>
      <c r="F59" s="95"/>
      <c r="G59" s="95"/>
      <c r="H59" s="95"/>
      <c r="I59" s="95"/>
      <c r="J59" s="95"/>
      <c r="K59" s="95"/>
      <c r="L59" s="95"/>
      <c r="M59" s="96"/>
      <c r="N59" s="95"/>
      <c r="O59" s="95"/>
      <c r="P59" s="95"/>
      <c r="Q59" s="96">
        <v>394.27855429312399</v>
      </c>
      <c r="R59" s="58" t="s">
        <v>5</v>
      </c>
    </row>
    <row r="60" spans="1:18" ht="5.0999999999999996" customHeight="1">
      <c r="A60" s="4"/>
      <c r="B60" s="42"/>
      <c r="C60" s="76"/>
      <c r="D60" s="76"/>
      <c r="E60" s="77"/>
      <c r="F60" s="77"/>
      <c r="G60" s="77"/>
      <c r="H60" s="77"/>
      <c r="I60" s="77"/>
      <c r="J60" s="77"/>
      <c r="K60" s="77"/>
      <c r="L60" s="77"/>
      <c r="M60" s="78"/>
      <c r="N60" s="77"/>
      <c r="O60" s="77"/>
      <c r="P60" s="77"/>
      <c r="Q60" s="78"/>
      <c r="R60" s="58"/>
    </row>
    <row r="61" spans="1:18" ht="5.0999999999999996" customHeight="1">
      <c r="A61" s="4"/>
      <c r="B61" s="45" t="s">
        <v>50</v>
      </c>
      <c r="C61" s="79"/>
      <c r="D61" s="79"/>
      <c r="E61" s="80"/>
      <c r="F61" s="80"/>
      <c r="G61" s="80"/>
      <c r="H61" s="80"/>
      <c r="I61" s="80"/>
      <c r="J61" s="80"/>
      <c r="K61" s="80"/>
      <c r="L61" s="80"/>
      <c r="M61" s="81"/>
      <c r="N61" s="80"/>
      <c r="O61" s="80"/>
      <c r="P61" s="80"/>
      <c r="Q61" s="81"/>
      <c r="R61" s="58" t="s">
        <v>5</v>
      </c>
    </row>
    <row r="62" spans="1:18" ht="9.9499999999999993" customHeight="1">
      <c r="A62" s="4"/>
      <c r="B62" s="37" t="s">
        <v>56</v>
      </c>
      <c r="C62" s="75"/>
      <c r="D62" s="75"/>
      <c r="E62" s="69">
        <v>79.411263636656898</v>
      </c>
      <c r="F62" s="69">
        <v>56.568495957456904</v>
      </c>
      <c r="G62" s="69">
        <v>55.804147784596303</v>
      </c>
      <c r="H62" s="69">
        <v>45.462165112391702</v>
      </c>
      <c r="I62" s="69"/>
      <c r="J62" s="69"/>
      <c r="K62" s="69"/>
      <c r="L62" s="69"/>
      <c r="M62" s="55"/>
      <c r="N62" s="69"/>
      <c r="O62" s="69"/>
      <c r="P62" s="69"/>
      <c r="Q62" s="55"/>
      <c r="R62" s="58" t="s">
        <v>5</v>
      </c>
    </row>
    <row r="63" spans="1:18" ht="9.9499999999999993" customHeight="1">
      <c r="A63" s="4"/>
      <c r="B63" s="37" t="s">
        <v>57</v>
      </c>
      <c r="C63" s="75"/>
      <c r="D63" s="75"/>
      <c r="E63" s="69">
        <v>78.313607434422295</v>
      </c>
      <c r="F63" s="69">
        <v>54.270937616775001</v>
      </c>
      <c r="G63" s="69">
        <v>52.398904834311097</v>
      </c>
      <c r="H63" s="69">
        <v>43.823675703839498</v>
      </c>
      <c r="I63" s="69"/>
      <c r="J63" s="69"/>
      <c r="K63" s="69"/>
      <c r="L63" s="69"/>
      <c r="M63" s="55"/>
      <c r="N63" s="69"/>
      <c r="O63" s="69"/>
      <c r="P63" s="69"/>
      <c r="Q63" s="55"/>
      <c r="R63" s="58" t="s">
        <v>5</v>
      </c>
    </row>
    <row r="64" spans="1:18" ht="9.9499999999999993" customHeight="1">
      <c r="A64" s="4"/>
      <c r="B64" s="37" t="s">
        <v>58</v>
      </c>
      <c r="C64" s="75">
        <v>21.457910225884898</v>
      </c>
      <c r="D64" s="75"/>
      <c r="E64" s="69">
        <v>93.081806697559699</v>
      </c>
      <c r="F64" s="69">
        <v>57.614087040600602</v>
      </c>
      <c r="G64" s="69">
        <v>49.504229196315997</v>
      </c>
      <c r="H64" s="69">
        <v>34.184626945863599</v>
      </c>
      <c r="I64" s="69"/>
      <c r="J64" s="69"/>
      <c r="K64" s="69"/>
      <c r="L64" s="69"/>
      <c r="M64" s="55"/>
      <c r="N64" s="69"/>
      <c r="O64" s="69"/>
      <c r="P64" s="69"/>
      <c r="Q64" s="55"/>
      <c r="R64" s="58" t="s">
        <v>5</v>
      </c>
    </row>
    <row r="65" spans="1:18" ht="9.9499999999999993" customHeight="1">
      <c r="A65" s="4"/>
      <c r="B65" s="37" t="s">
        <v>59</v>
      </c>
      <c r="C65" s="75">
        <v>57.136493106798198</v>
      </c>
      <c r="D65" s="75"/>
      <c r="E65" s="69">
        <v>6.9181926144869896</v>
      </c>
      <c r="F65" s="69">
        <v>39.888852893734899</v>
      </c>
      <c r="G65" s="69">
        <v>38.400641868376397</v>
      </c>
      <c r="H65" s="69">
        <v>54.880041183574001</v>
      </c>
      <c r="I65" s="69"/>
      <c r="J65" s="69"/>
      <c r="K65" s="69"/>
      <c r="L65" s="69"/>
      <c r="M65" s="55"/>
      <c r="N65" s="69"/>
      <c r="O65" s="69"/>
      <c r="P65" s="69"/>
      <c r="Q65" s="55"/>
      <c r="R65" s="58" t="s">
        <v>5</v>
      </c>
    </row>
    <row r="66" spans="1:18" ht="9.9499999999999993" customHeight="1">
      <c r="A66" s="4"/>
      <c r="B66" s="37" t="s">
        <v>60</v>
      </c>
      <c r="C66" s="75">
        <v>21.4055971918736</v>
      </c>
      <c r="D66" s="75"/>
      <c r="E66" s="69">
        <v>0</v>
      </c>
      <c r="F66" s="69">
        <v>2.4970595102756499</v>
      </c>
      <c r="G66" s="69">
        <v>12.095129041724</v>
      </c>
      <c r="H66" s="69">
        <v>10.9353330617009</v>
      </c>
      <c r="I66" s="69"/>
      <c r="J66" s="69"/>
      <c r="K66" s="69"/>
      <c r="L66" s="69"/>
      <c r="M66" s="55"/>
      <c r="N66" s="69"/>
      <c r="O66" s="69"/>
      <c r="P66" s="69"/>
      <c r="Q66" s="55"/>
      <c r="R66" s="58" t="s">
        <v>5</v>
      </c>
    </row>
    <row r="67" spans="1:18" ht="5.0999999999999996" customHeight="1">
      <c r="A67" s="4"/>
      <c r="B67" s="42"/>
      <c r="C67" s="76"/>
      <c r="D67" s="76"/>
      <c r="E67" s="77"/>
      <c r="F67" s="77"/>
      <c r="G67" s="77"/>
      <c r="H67" s="77"/>
      <c r="I67" s="77"/>
      <c r="J67" s="77"/>
      <c r="K67" s="77"/>
      <c r="L67" s="77"/>
      <c r="M67" s="78"/>
      <c r="N67" s="77"/>
      <c r="O67" s="77"/>
      <c r="P67" s="77"/>
      <c r="Q67" s="78"/>
      <c r="R67" s="58"/>
    </row>
    <row r="68" spans="1:18" ht="5.0999999999999996" customHeight="1">
      <c r="A68" s="4"/>
      <c r="B68" s="45" t="s">
        <v>50</v>
      </c>
      <c r="C68" s="79"/>
      <c r="D68" s="79"/>
      <c r="E68" s="80"/>
      <c r="F68" s="80"/>
      <c r="G68" s="80"/>
      <c r="H68" s="80"/>
      <c r="I68" s="80"/>
      <c r="J68" s="80"/>
      <c r="K68" s="80"/>
      <c r="L68" s="80"/>
      <c r="M68" s="81"/>
      <c r="N68" s="80"/>
      <c r="O68" s="80"/>
      <c r="P68" s="80"/>
      <c r="Q68" s="81"/>
      <c r="R68" s="58" t="s">
        <v>5</v>
      </c>
    </row>
    <row r="69" spans="1:18" ht="9.9499999999999993" customHeight="1">
      <c r="A69" s="4"/>
      <c r="B69" s="37" t="s">
        <v>17</v>
      </c>
      <c r="C69" s="86">
        <v>-16.609293117397002</v>
      </c>
      <c r="D69" s="86"/>
      <c r="E69" s="87"/>
      <c r="F69" s="87"/>
      <c r="G69" s="87"/>
      <c r="H69" s="87"/>
      <c r="I69" s="87">
        <v>-47.023349752512999</v>
      </c>
      <c r="J69" s="87">
        <v>-26.867644701883702</v>
      </c>
      <c r="K69" s="87">
        <v>-10.6476577304524</v>
      </c>
      <c r="L69" s="87">
        <v>-0.392655966631345</v>
      </c>
      <c r="M69" s="87">
        <v>19.358890290872498</v>
      </c>
      <c r="N69" s="88">
        <v>16.1356000477337</v>
      </c>
      <c r="O69" s="87">
        <v>32.262110605989299</v>
      </c>
      <c r="P69" s="87">
        <v>41.170868635180298</v>
      </c>
      <c r="Q69" s="54">
        <v>55.2069516085608</v>
      </c>
      <c r="R69" s="58" t="s">
        <v>5</v>
      </c>
    </row>
    <row r="70" spans="1:18" ht="9.9499999999999993" customHeight="1">
      <c r="A70" s="4"/>
      <c r="B70" s="37" t="s">
        <v>61</v>
      </c>
      <c r="C70" s="86"/>
      <c r="D70" s="86"/>
      <c r="E70" s="87"/>
      <c r="F70" s="87"/>
      <c r="G70" s="87"/>
      <c r="H70" s="87"/>
      <c r="I70" s="87">
        <v>-43.9917981557793</v>
      </c>
      <c r="J70" s="87">
        <v>-22.699737349014899</v>
      </c>
      <c r="K70" s="87">
        <v>-5.9275488904978104</v>
      </c>
      <c r="L70" s="87"/>
      <c r="M70" s="54"/>
      <c r="N70" s="87"/>
      <c r="O70" s="87"/>
      <c r="P70" s="87"/>
      <c r="Q70" s="54"/>
      <c r="R70" s="58" t="s">
        <v>5</v>
      </c>
    </row>
    <row r="71" spans="1:18" ht="9.9499999999999993" customHeight="1">
      <c r="A71" s="4"/>
      <c r="B71" s="37" t="s">
        <v>62</v>
      </c>
      <c r="C71" s="86"/>
      <c r="D71" s="86"/>
      <c r="E71" s="87"/>
      <c r="F71" s="87"/>
      <c r="G71" s="87"/>
      <c r="H71" s="87">
        <v>-61.160672224914599</v>
      </c>
      <c r="I71" s="87">
        <v>-38.201640960104299</v>
      </c>
      <c r="J71" s="87">
        <v>-19.449359545454801</v>
      </c>
      <c r="K71" s="87"/>
      <c r="L71" s="87"/>
      <c r="M71" s="54"/>
      <c r="N71" s="87"/>
      <c r="O71" s="87"/>
      <c r="P71" s="87"/>
      <c r="Q71" s="54"/>
      <c r="R71" s="58" t="s">
        <v>5</v>
      </c>
    </row>
    <row r="72" spans="1:18" ht="9.9499999999999993" customHeight="1">
      <c r="A72" s="4"/>
      <c r="B72" s="37" t="s">
        <v>63</v>
      </c>
      <c r="C72" s="86"/>
      <c r="D72" s="86"/>
      <c r="E72" s="87"/>
      <c r="F72" s="87"/>
      <c r="G72" s="87"/>
      <c r="H72" s="87">
        <v>24.0470577017241</v>
      </c>
      <c r="I72" s="87">
        <v>19.6139395003981</v>
      </c>
      <c r="J72" s="87">
        <v>15.518939377230099</v>
      </c>
      <c r="K72" s="87"/>
      <c r="L72" s="87"/>
      <c r="M72" s="54"/>
      <c r="N72" s="87"/>
      <c r="O72" s="87"/>
      <c r="P72" s="87"/>
      <c r="Q72" s="54"/>
      <c r="R72" s="58" t="s">
        <v>5</v>
      </c>
    </row>
    <row r="73" spans="1:18" ht="9.9499999999999993" customHeight="1">
      <c r="A73" s="4"/>
      <c r="B73" s="37" t="s">
        <v>64</v>
      </c>
      <c r="C73" s="86"/>
      <c r="D73" s="86"/>
      <c r="E73" s="87"/>
      <c r="F73" s="87"/>
      <c r="G73" s="87"/>
      <c r="H73" s="87">
        <v>37.040354705714698</v>
      </c>
      <c r="I73" s="87">
        <v>42.030578748514102</v>
      </c>
      <c r="J73" s="87">
        <v>48.715796106538697</v>
      </c>
      <c r="K73" s="87">
        <v>53.606558066175602</v>
      </c>
      <c r="L73" s="87">
        <v>54.325271205704098</v>
      </c>
      <c r="M73" s="54"/>
      <c r="N73" s="87"/>
      <c r="O73" s="87"/>
      <c r="P73" s="87"/>
      <c r="Q73" s="54"/>
      <c r="R73" s="58" t="s">
        <v>5</v>
      </c>
    </row>
    <row r="74" spans="1:18" ht="9.9499999999999993" customHeight="1">
      <c r="A74" s="4"/>
      <c r="B74" s="37" t="s">
        <v>65</v>
      </c>
      <c r="C74" s="59"/>
      <c r="D74" s="59"/>
      <c r="E74" s="89"/>
      <c r="F74" s="89"/>
      <c r="G74" s="89"/>
      <c r="H74" s="69">
        <v>0.18531976176276199</v>
      </c>
      <c r="I74" s="69">
        <v>2.35011975762374</v>
      </c>
      <c r="J74" s="69">
        <v>6.6276389359963197</v>
      </c>
      <c r="K74" s="69">
        <v>11.2522885590936</v>
      </c>
      <c r="L74" s="69"/>
      <c r="M74" s="55"/>
      <c r="N74" s="89"/>
      <c r="O74" s="89"/>
      <c r="P74" s="89"/>
      <c r="Q74" s="90"/>
      <c r="R74" s="58" t="s">
        <v>5</v>
      </c>
    </row>
    <row r="75" spans="1:18" ht="9.9499999999999993" customHeight="1">
      <c r="A75" s="4"/>
      <c r="B75" s="37" t="s">
        <v>66</v>
      </c>
      <c r="C75" s="75"/>
      <c r="D75" s="75"/>
      <c r="E75" s="69"/>
      <c r="F75" s="69"/>
      <c r="G75" s="69">
        <v>50.911049093056597</v>
      </c>
      <c r="H75" s="69">
        <v>53.198590104211902</v>
      </c>
      <c r="I75" s="69">
        <v>57.690918603060403</v>
      </c>
      <c r="J75" s="69">
        <v>62.155144633320603</v>
      </c>
      <c r="K75" s="69">
        <v>66.304238742776306</v>
      </c>
      <c r="L75" s="69">
        <v>68.374949560018194</v>
      </c>
      <c r="M75" s="55"/>
      <c r="N75" s="70">
        <v>73.134272920098297</v>
      </c>
      <c r="O75" s="69">
        <v>80.002625056422701</v>
      </c>
      <c r="P75" s="69">
        <v>84.628359326642595</v>
      </c>
      <c r="Q75" s="55"/>
      <c r="R75" s="58" t="s">
        <v>5</v>
      </c>
    </row>
    <row r="76" spans="1:18" ht="9.9499999999999993" customHeight="1">
      <c r="A76" s="4"/>
      <c r="B76" s="37" t="s">
        <v>67</v>
      </c>
      <c r="C76" s="75"/>
      <c r="D76" s="75"/>
      <c r="E76" s="69">
        <v>16.445295192091699</v>
      </c>
      <c r="F76" s="69">
        <v>15.240260259007099</v>
      </c>
      <c r="G76" s="69">
        <v>14.334775156250601</v>
      </c>
      <c r="H76" s="69">
        <v>14.132158507609301</v>
      </c>
      <c r="I76" s="69">
        <v>13.594806508228601</v>
      </c>
      <c r="J76" s="69">
        <v>13.1439618766527</v>
      </c>
      <c r="K76" s="69">
        <v>12.804530322906</v>
      </c>
      <c r="L76" s="69">
        <v>12.588989337193</v>
      </c>
      <c r="M76" s="69"/>
      <c r="N76" s="70">
        <v>12.305157632783301</v>
      </c>
      <c r="O76" s="69">
        <v>12.021581267105599</v>
      </c>
      <c r="P76" s="69">
        <v>11.8667219990991</v>
      </c>
      <c r="Q76" s="55"/>
      <c r="R76" s="58" t="s">
        <v>5</v>
      </c>
    </row>
    <row r="77" spans="1:18" ht="9.9499999999999993" customHeight="1">
      <c r="A77" s="4"/>
      <c r="B77" s="37" t="s">
        <v>68</v>
      </c>
      <c r="C77" s="75">
        <v>4.1222361312921603</v>
      </c>
      <c r="D77" s="75"/>
      <c r="E77" s="69"/>
      <c r="F77" s="69"/>
      <c r="G77" s="69"/>
      <c r="H77" s="69"/>
      <c r="I77" s="69"/>
      <c r="J77" s="69"/>
      <c r="K77" s="69"/>
      <c r="L77" s="69"/>
      <c r="M77" s="69">
        <v>5.13459852596365</v>
      </c>
      <c r="N77" s="70">
        <v>7.4741227029604698</v>
      </c>
      <c r="O77" s="69">
        <v>6.8010328981872901</v>
      </c>
      <c r="P77" s="69">
        <v>5.6907340783960896</v>
      </c>
      <c r="Q77" s="55">
        <v>2.6799494351253501</v>
      </c>
      <c r="R77" s="58" t="s">
        <v>5</v>
      </c>
    </row>
    <row r="78" spans="1:18" ht="5.0999999999999996" customHeight="1">
      <c r="A78" s="4"/>
      <c r="B78" s="42"/>
      <c r="C78" s="76"/>
      <c r="D78" s="76"/>
      <c r="E78" s="77"/>
      <c r="F78" s="77"/>
      <c r="G78" s="77"/>
      <c r="H78" s="77"/>
      <c r="I78" s="77"/>
      <c r="J78" s="77"/>
      <c r="K78" s="77"/>
      <c r="L78" s="77"/>
      <c r="M78" s="78"/>
      <c r="N78" s="77"/>
      <c r="O78" s="77"/>
      <c r="P78" s="77"/>
      <c r="Q78" s="78"/>
      <c r="R78" s="58"/>
    </row>
    <row r="79" spans="1:18" ht="5.0999999999999996" customHeight="1">
      <c r="A79" s="4"/>
      <c r="B79" s="45" t="s">
        <v>50</v>
      </c>
      <c r="C79" s="79"/>
      <c r="D79" s="79"/>
      <c r="E79" s="80"/>
      <c r="F79" s="80"/>
      <c r="G79" s="80"/>
      <c r="H79" s="80"/>
      <c r="I79" s="80"/>
      <c r="J79" s="80"/>
      <c r="K79" s="80"/>
      <c r="L79" s="80"/>
      <c r="M79" s="81"/>
      <c r="N79" s="80"/>
      <c r="O79" s="80"/>
      <c r="P79" s="80"/>
      <c r="Q79" s="81"/>
      <c r="R79" s="58" t="s">
        <v>5</v>
      </c>
    </row>
    <row r="80" spans="1:18" ht="9.9499999999999993" customHeight="1">
      <c r="A80" s="4"/>
      <c r="B80" s="37" t="s">
        <v>89</v>
      </c>
      <c r="C80" s="75">
        <v>0.90868919733496201</v>
      </c>
      <c r="D80" s="75"/>
      <c r="E80" s="69"/>
      <c r="F80" s="69"/>
      <c r="G80" s="69"/>
      <c r="H80" s="69"/>
      <c r="I80" s="69"/>
      <c r="J80" s="69"/>
      <c r="K80" s="69"/>
      <c r="L80" s="69"/>
      <c r="M80" s="69">
        <v>1.64146313996181</v>
      </c>
      <c r="N80" s="70"/>
      <c r="O80" s="69">
        <v>0</v>
      </c>
      <c r="P80" s="69">
        <v>2.6117433401335898E-3</v>
      </c>
      <c r="Q80" s="55">
        <v>4.0389887486026197</v>
      </c>
      <c r="R80" s="58" t="s">
        <v>5</v>
      </c>
    </row>
    <row r="81" spans="1:20" ht="9.9499999999999993" customHeight="1">
      <c r="A81" s="4"/>
      <c r="B81" s="37" t="s">
        <v>69</v>
      </c>
      <c r="C81" s="75">
        <v>4.2035327431553497</v>
      </c>
      <c r="D81" s="75"/>
      <c r="E81" s="69"/>
      <c r="F81" s="69"/>
      <c r="G81" s="69"/>
      <c r="H81" s="69"/>
      <c r="I81" s="69"/>
      <c r="J81" s="69"/>
      <c r="K81" s="69"/>
      <c r="L81" s="69"/>
      <c r="M81" s="69">
        <v>7.5932938079911896</v>
      </c>
      <c r="N81" s="70"/>
      <c r="O81" s="69">
        <v>0.21924295310374001</v>
      </c>
      <c r="P81" s="69">
        <v>1.7815573106071201</v>
      </c>
      <c r="Q81" s="55">
        <v>17.915524408480099</v>
      </c>
      <c r="R81" s="58" t="s">
        <v>5</v>
      </c>
    </row>
    <row r="82" spans="1:20" ht="9.9499999999999993" customHeight="1">
      <c r="A82" s="4"/>
      <c r="B82" s="37" t="s">
        <v>70</v>
      </c>
      <c r="C82" s="75">
        <v>4.0864395313789998</v>
      </c>
      <c r="D82" s="75"/>
      <c r="E82" s="69"/>
      <c r="F82" s="69"/>
      <c r="G82" s="69"/>
      <c r="H82" s="69"/>
      <c r="I82" s="69"/>
      <c r="J82" s="69"/>
      <c r="K82" s="69"/>
      <c r="L82" s="69"/>
      <c r="M82" s="69">
        <v>7.3817757315858303</v>
      </c>
      <c r="N82" s="70"/>
      <c r="O82" s="69">
        <v>0.14852164217661901</v>
      </c>
      <c r="P82" s="69">
        <v>1.54092702155744</v>
      </c>
      <c r="Q82" s="55">
        <v>17.516575739949001</v>
      </c>
      <c r="R82" s="58" t="s">
        <v>5</v>
      </c>
    </row>
    <row r="83" spans="1:20" ht="9.9499999999999993" customHeight="1">
      <c r="A83" s="4"/>
      <c r="B83" s="37" t="s">
        <v>25</v>
      </c>
      <c r="C83" s="75">
        <v>10.9000337076699</v>
      </c>
      <c r="D83" s="75"/>
      <c r="E83" s="69"/>
      <c r="F83" s="69"/>
      <c r="G83" s="69"/>
      <c r="H83" s="69"/>
      <c r="I83" s="69"/>
      <c r="J83" s="69"/>
      <c r="K83" s="69"/>
      <c r="L83" s="69"/>
      <c r="M83" s="69">
        <v>19.689904543771</v>
      </c>
      <c r="N83" s="70"/>
      <c r="O83" s="69">
        <v>0</v>
      </c>
      <c r="P83" s="69">
        <v>0</v>
      </c>
      <c r="Q83" s="55">
        <v>48.461015835177399</v>
      </c>
      <c r="R83" s="58" t="s">
        <v>5</v>
      </c>
    </row>
    <row r="84" spans="1:20" ht="9.9499999999999993" customHeight="1">
      <c r="A84" s="4"/>
      <c r="B84" s="37" t="s">
        <v>24</v>
      </c>
      <c r="C84" s="75">
        <v>6.7513775396742703</v>
      </c>
      <c r="D84" s="75"/>
      <c r="E84" s="69"/>
      <c r="F84" s="69"/>
      <c r="G84" s="69"/>
      <c r="H84" s="69"/>
      <c r="I84" s="69"/>
      <c r="J84" s="69"/>
      <c r="K84" s="69"/>
      <c r="L84" s="69"/>
      <c r="M84" s="69">
        <v>12.1957402023084</v>
      </c>
      <c r="N84" s="70"/>
      <c r="O84" s="69">
        <v>0</v>
      </c>
      <c r="P84" s="69">
        <v>0</v>
      </c>
      <c r="Q84" s="55">
        <v>30.016293768815999</v>
      </c>
      <c r="R84" s="58" t="s">
        <v>5</v>
      </c>
    </row>
    <row r="85" spans="1:20" ht="2.25" customHeight="1">
      <c r="A85" s="4"/>
      <c r="B85" s="42"/>
      <c r="C85" s="67"/>
      <c r="D85" s="67"/>
      <c r="E85" s="43"/>
      <c r="F85" s="43"/>
      <c r="G85" s="43"/>
      <c r="H85" s="43"/>
      <c r="I85" s="43"/>
      <c r="J85" s="43"/>
      <c r="K85" s="43"/>
      <c r="L85" s="43"/>
      <c r="M85" s="44"/>
      <c r="N85" s="43"/>
      <c r="O85" s="43"/>
      <c r="P85" s="43"/>
      <c r="Q85" s="44"/>
      <c r="R85" s="41"/>
    </row>
    <row r="86" spans="1:20" ht="3" customHeight="1">
      <c r="A86" s="12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9"/>
    </row>
    <row r="87" spans="1:20" ht="9.75" customHeight="1">
      <c r="B87" s="100" t="s">
        <v>83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20" ht="10.5" customHeight="1">
      <c r="B88" s="101" t="s">
        <v>84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</row>
    <row r="89" spans="1:20" ht="9" customHeight="1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</row>
    <row r="90" spans="1:20">
      <c r="B90" t="s">
        <v>50</v>
      </c>
      <c r="T90" t="str">
        <f>TRIM(B90)</f>
        <v/>
      </c>
    </row>
    <row r="91" spans="1:20">
      <c r="B91" t="s">
        <v>50</v>
      </c>
      <c r="T91" t="str">
        <f>TRIM(B91)</f>
        <v/>
      </c>
    </row>
    <row r="92" spans="1:20">
      <c r="B92" t="s">
        <v>50</v>
      </c>
      <c r="T92" t="str">
        <f>TRIM(B92)</f>
        <v/>
      </c>
    </row>
    <row r="93" spans="1:20">
      <c r="B93" t="s">
        <v>50</v>
      </c>
      <c r="T93" t="str">
        <f>TRIM(B93)</f>
        <v/>
      </c>
    </row>
    <row r="94" spans="1:20">
      <c r="B94" t="s">
        <v>50</v>
      </c>
      <c r="T94" t="str">
        <f>TRIM(B94)</f>
        <v/>
      </c>
    </row>
  </sheetData>
  <mergeCells count="11">
    <mergeCell ref="B88:R89"/>
    <mergeCell ref="W9:AA9"/>
    <mergeCell ref="W10:AA10"/>
    <mergeCell ref="C15:G15"/>
    <mergeCell ref="C16:G16"/>
    <mergeCell ref="N32:Q32"/>
    <mergeCell ref="C19:E19"/>
    <mergeCell ref="C20:E20"/>
    <mergeCell ref="C21:E21"/>
    <mergeCell ref="C22:G28"/>
    <mergeCell ref="E32:M32"/>
  </mergeCells>
  <phoneticPr fontId="2" type="noConversion"/>
  <pageMargins left="0.4" right="0.38" top="0.5" bottom="0.56999999999999995" header="0.51" footer="0.5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79"/>
  <sheetViews>
    <sheetView showGridLines="0" workbookViewId="0">
      <selection activeCell="B4" sqref="B4"/>
    </sheetView>
  </sheetViews>
  <sheetFormatPr defaultRowHeight="12.75"/>
  <cols>
    <col min="1" max="1" width="2.7109375" customWidth="1"/>
    <col min="2" max="2" width="19.28515625" customWidth="1"/>
    <col min="3" max="16" width="5.28515625" customWidth="1"/>
    <col min="17" max="17" width="1.28515625" customWidth="1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4"/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7"/>
    </row>
    <row r="3" spans="1:17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"/>
    </row>
    <row r="4" spans="1:17" ht="7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/>
    </row>
    <row r="5" spans="1:17">
      <c r="A5" s="4"/>
      <c r="B5" s="8"/>
      <c r="C5" s="5"/>
      <c r="D5" s="8" t="s">
        <v>0</v>
      </c>
      <c r="E5" s="9" t="s">
        <v>91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</row>
    <row r="6" spans="1:17">
      <c r="A6" s="4"/>
      <c r="B6" s="8"/>
      <c r="C6" s="5"/>
      <c r="D6" s="8" t="s">
        <v>1</v>
      </c>
      <c r="E6" s="9" t="s">
        <v>90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7"/>
    </row>
    <row r="7" spans="1:17" ht="5.2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7"/>
    </row>
    <row r="8" spans="1:17" ht="5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7"/>
    </row>
    <row r="9" spans="1:17" ht="20.25" customHeight="1">
      <c r="A9" s="4"/>
      <c r="B9" s="10" t="s">
        <v>77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7"/>
    </row>
    <row r="10" spans="1:17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7"/>
    </row>
    <row r="11" spans="1:17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7"/>
    </row>
    <row r="12" spans="1:17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7"/>
    </row>
    <row r="13" spans="1:17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7"/>
    </row>
    <row r="14" spans="1:17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7"/>
    </row>
    <row r="15" spans="1:17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7"/>
    </row>
    <row r="16" spans="1:17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7"/>
    </row>
    <row r="17" spans="1:17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7"/>
    </row>
    <row r="18" spans="1:17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7"/>
    </row>
    <row r="19" spans="1:17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7"/>
    </row>
    <row r="20" spans="1:17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7"/>
    </row>
    <row r="21" spans="1:17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7"/>
    </row>
    <row r="22" spans="1:17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7"/>
    </row>
    <row r="23" spans="1:17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7"/>
    </row>
    <row r="24" spans="1:17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7"/>
    </row>
    <row r="25" spans="1:17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7"/>
    </row>
    <row r="26" spans="1:17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7"/>
    </row>
    <row r="27" spans="1:17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7"/>
    </row>
    <row r="28" spans="1:17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7"/>
    </row>
    <row r="29" spans="1:17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7"/>
    </row>
    <row r="30" spans="1:17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7"/>
    </row>
    <row r="31" spans="1:17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7"/>
    </row>
    <row r="32" spans="1:17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7"/>
    </row>
    <row r="33" spans="1:17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7"/>
    </row>
    <row r="34" spans="1:17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7"/>
    </row>
    <row r="35" spans="1:17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7"/>
    </row>
    <row r="36" spans="1:17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7"/>
    </row>
    <row r="37" spans="1:17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7"/>
    </row>
    <row r="38" spans="1:17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7"/>
    </row>
    <row r="39" spans="1:17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7"/>
    </row>
    <row r="40" spans="1:17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7"/>
    </row>
    <row r="41" spans="1:17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7"/>
    </row>
    <row r="42" spans="1:17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7"/>
    </row>
    <row r="43" spans="1:17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7"/>
    </row>
    <row r="44" spans="1:17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7"/>
    </row>
    <row r="45" spans="1:17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7"/>
    </row>
    <row r="46" spans="1:17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7"/>
    </row>
    <row r="47" spans="1:17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7"/>
    </row>
    <row r="48" spans="1:17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7"/>
    </row>
    <row r="49" spans="1:23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7"/>
    </row>
    <row r="50" spans="1:23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7"/>
    </row>
    <row r="51" spans="1:23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7"/>
    </row>
    <row r="52" spans="1:23">
      <c r="A52" s="4"/>
      <c r="B52" s="5" t="s">
        <v>50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7"/>
    </row>
    <row r="53" spans="1:23">
      <c r="A53" s="4"/>
      <c r="B53" s="5" t="s">
        <v>50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7"/>
      <c r="T53" s="17"/>
      <c r="U53" s="18"/>
      <c r="V53" s="16"/>
    </row>
    <row r="54" spans="1:23">
      <c r="A54" s="4"/>
      <c r="B54" s="5" t="s">
        <v>50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7"/>
      <c r="S54" t="str">
        <f>TRIM(B54)</f>
        <v/>
      </c>
      <c r="T54" s="17"/>
      <c r="U54" s="18"/>
      <c r="V54" s="16"/>
      <c r="W54" s="15"/>
    </row>
    <row r="55" spans="1:23">
      <c r="A55" s="4"/>
      <c r="B55" s="5" t="s">
        <v>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7"/>
      <c r="S55" t="str">
        <f>TRIM(B55)</f>
        <v/>
      </c>
      <c r="T55" s="17"/>
      <c r="U55" s="18"/>
      <c r="V55" s="16"/>
    </row>
    <row r="56" spans="1:23">
      <c r="A56" s="4"/>
      <c r="B56" s="5" t="s">
        <v>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7"/>
      <c r="S56" t="str">
        <f>TRIM(B56)</f>
        <v/>
      </c>
      <c r="T56" s="17"/>
      <c r="U56" s="18"/>
      <c r="V56" s="16"/>
    </row>
    <row r="57" spans="1:23">
      <c r="A57" s="12"/>
      <c r="B57" s="13" t="s">
        <v>50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  <c r="S57" t="str">
        <f>TRIM(B57)</f>
        <v/>
      </c>
      <c r="T57" s="17"/>
      <c r="U57" s="18"/>
      <c r="V57" s="16"/>
    </row>
    <row r="58" spans="1:23">
      <c r="B58" s="19" t="s">
        <v>50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S58" t="str">
        <f>TRIM(B58)</f>
        <v/>
      </c>
      <c r="T58" s="17"/>
      <c r="U58" s="18"/>
      <c r="V58" s="16"/>
    </row>
    <row r="59" spans="1:23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T59" s="17"/>
      <c r="U59" s="18"/>
      <c r="V59" s="16"/>
    </row>
    <row r="60" spans="1:23" s="22" customFormat="1">
      <c r="B60" s="23" t="s">
        <v>76</v>
      </c>
      <c r="C60" s="23" t="s">
        <v>79</v>
      </c>
      <c r="D60" s="22" t="s">
        <v>78</v>
      </c>
      <c r="T60" s="24"/>
      <c r="U60" s="25"/>
      <c r="V60" s="26"/>
    </row>
    <row r="61" spans="1:23" s="22" customFormat="1">
      <c r="B61" s="24">
        <v>-50</v>
      </c>
      <c r="C61" s="22">
        <v>8.9417761046863706E-2</v>
      </c>
      <c r="D61" s="22">
        <v>0.23881152593216101</v>
      </c>
      <c r="T61" s="24"/>
      <c r="U61" s="25"/>
      <c r="V61" s="26"/>
    </row>
    <row r="62" spans="1:23" s="22" customFormat="1">
      <c r="B62" s="24">
        <v>-45</v>
      </c>
      <c r="C62" s="22">
        <v>8.9417761046863706E-2</v>
      </c>
      <c r="D62" s="22">
        <v>0.23881152593216101</v>
      </c>
      <c r="T62" s="24"/>
      <c r="U62" s="25"/>
      <c r="V62" s="26"/>
    </row>
    <row r="63" spans="1:23" s="22" customFormat="1">
      <c r="B63" s="24">
        <v>-40</v>
      </c>
      <c r="C63" s="22">
        <v>0.60766636516102401</v>
      </c>
      <c r="D63" s="22">
        <v>1.14015861820541</v>
      </c>
      <c r="T63" s="24"/>
      <c r="U63" s="25"/>
      <c r="V63" s="26"/>
    </row>
    <row r="64" spans="1:23" s="22" customFormat="1">
      <c r="B64" s="24">
        <v>-35</v>
      </c>
      <c r="C64" s="22">
        <v>0.60766636516102401</v>
      </c>
      <c r="D64" s="22">
        <v>1.14015861820541</v>
      </c>
      <c r="T64" s="24"/>
      <c r="U64" s="25"/>
      <c r="V64" s="26"/>
    </row>
    <row r="65" spans="2:22" s="22" customFormat="1">
      <c r="B65" s="24">
        <v>-30</v>
      </c>
      <c r="C65" s="22">
        <v>0.60766636516102401</v>
      </c>
      <c r="D65" s="22">
        <v>1.14015861820541</v>
      </c>
      <c r="T65" s="24"/>
      <c r="U65" s="25"/>
      <c r="V65" s="26"/>
    </row>
    <row r="66" spans="2:22" s="22" customFormat="1">
      <c r="B66" s="24">
        <v>-25</v>
      </c>
      <c r="C66" s="22">
        <v>0.60766636516102401</v>
      </c>
      <c r="D66" s="22">
        <v>1.14015861820541</v>
      </c>
      <c r="T66" s="24"/>
      <c r="U66" s="25"/>
      <c r="V66" s="26"/>
    </row>
    <row r="67" spans="2:22" s="22" customFormat="1">
      <c r="B67" s="24">
        <v>-20</v>
      </c>
      <c r="C67" s="22">
        <v>0.60766636516102401</v>
      </c>
      <c r="D67" s="22">
        <v>1.14015861820541</v>
      </c>
      <c r="T67" s="24"/>
      <c r="U67" s="25"/>
      <c r="V67" s="26"/>
    </row>
    <row r="68" spans="2:22" s="22" customFormat="1">
      <c r="B68" s="24">
        <v>-15</v>
      </c>
      <c r="C68" s="22">
        <v>0.60766636516102401</v>
      </c>
      <c r="D68" s="22">
        <v>1.14015861820541</v>
      </c>
      <c r="T68" s="24"/>
      <c r="U68" s="25"/>
      <c r="V68" s="26"/>
    </row>
    <row r="69" spans="2:22" s="22" customFormat="1">
      <c r="B69" s="24">
        <v>-10</v>
      </c>
      <c r="C69" s="22">
        <v>0.91705502954354601</v>
      </c>
      <c r="D69" s="22">
        <v>1.62504521648164</v>
      </c>
      <c r="T69" s="24"/>
      <c r="U69" s="25"/>
      <c r="V69" s="26"/>
    </row>
    <row r="70" spans="2:22" s="22" customFormat="1">
      <c r="B70" s="24">
        <v>-5</v>
      </c>
      <c r="C70" s="22">
        <v>0.91705502954354601</v>
      </c>
      <c r="D70" s="22">
        <v>1.62504521648164</v>
      </c>
      <c r="T70" s="24"/>
      <c r="U70" s="25"/>
      <c r="V70" s="26"/>
    </row>
    <row r="71" spans="2:22" s="22" customFormat="1">
      <c r="B71" s="24">
        <v>0</v>
      </c>
      <c r="C71" s="22">
        <v>1.4552112732667699</v>
      </c>
      <c r="D71" s="22">
        <v>2.4375965810391902</v>
      </c>
      <c r="T71" s="24"/>
      <c r="U71" s="25"/>
      <c r="V71" s="26"/>
    </row>
    <row r="72" spans="2:22" s="22" customFormat="1">
      <c r="B72" s="24">
        <v>5</v>
      </c>
      <c r="C72" s="22">
        <v>1.4552112732667699</v>
      </c>
      <c r="D72" s="22">
        <v>2.4375965810391902</v>
      </c>
      <c r="T72" s="24"/>
      <c r="U72" s="25"/>
      <c r="V72" s="26"/>
    </row>
    <row r="73" spans="2:22" s="22" customFormat="1">
      <c r="B73" s="24">
        <v>10</v>
      </c>
      <c r="C73" s="22">
        <v>1.45807297952787</v>
      </c>
      <c r="D73" s="22">
        <v>2.4418305195871599</v>
      </c>
      <c r="T73" s="24"/>
      <c r="U73" s="25"/>
      <c r="V73" s="26"/>
    </row>
    <row r="74" spans="2:22" s="22" customFormat="1">
      <c r="B74" s="24">
        <v>15</v>
      </c>
      <c r="C74" s="22">
        <v>1.45807297952787</v>
      </c>
      <c r="D74" s="22">
        <v>2.4418305195871599</v>
      </c>
      <c r="T74" s="24"/>
      <c r="U74" s="25"/>
      <c r="V74" s="26"/>
    </row>
    <row r="75" spans="2:22" s="22" customFormat="1">
      <c r="B75" s="24">
        <v>20</v>
      </c>
      <c r="C75" s="22">
        <v>1.45807297952787</v>
      </c>
      <c r="D75" s="22">
        <v>2.4418305195871599</v>
      </c>
      <c r="T75" s="24"/>
      <c r="U75" s="25"/>
      <c r="V75" s="26"/>
    </row>
    <row r="76" spans="2:22" s="22" customFormat="1">
      <c r="B76" s="24">
        <v>25</v>
      </c>
      <c r="C76" s="22">
        <v>1.45807297952787</v>
      </c>
      <c r="D76" s="22">
        <v>2.4418305195871599</v>
      </c>
      <c r="T76" s="24"/>
      <c r="U76" s="25"/>
      <c r="V76" s="26"/>
    </row>
    <row r="77" spans="2:22" s="22" customFormat="1">
      <c r="B77" s="24">
        <v>30</v>
      </c>
      <c r="C77" s="22">
        <v>1.8336395575509199</v>
      </c>
      <c r="D77" s="22">
        <v>2.9726411755280302</v>
      </c>
      <c r="T77" s="24"/>
      <c r="U77" s="25"/>
      <c r="V77" s="26"/>
    </row>
    <row r="78" spans="2:22" s="22" customFormat="1">
      <c r="B78" s="24">
        <v>35</v>
      </c>
      <c r="C78" s="22">
        <v>1.8336395575509199</v>
      </c>
      <c r="D78" s="22">
        <v>2.9726411755280302</v>
      </c>
      <c r="T78" s="24"/>
      <c r="U78" s="25"/>
      <c r="V78" s="26"/>
    </row>
    <row r="79" spans="2:22" s="22" customFormat="1">
      <c r="B79" s="24">
        <v>40</v>
      </c>
      <c r="C79" s="22">
        <v>2.2984453350281102</v>
      </c>
      <c r="D79" s="22">
        <v>3.6230810747999902</v>
      </c>
      <c r="T79" s="24"/>
      <c r="U79" s="25"/>
      <c r="V79" s="26"/>
    </row>
    <row r="80" spans="2:22" s="22" customFormat="1">
      <c r="B80" s="24">
        <v>45</v>
      </c>
      <c r="C80" s="22">
        <v>2.2984453350281102</v>
      </c>
      <c r="D80" s="22">
        <v>3.6230810747999902</v>
      </c>
      <c r="T80" s="24"/>
      <c r="U80" s="25"/>
      <c r="V80" s="26"/>
    </row>
    <row r="81" spans="2:22" s="22" customFormat="1">
      <c r="B81" s="24">
        <v>50</v>
      </c>
      <c r="C81" s="22">
        <v>2.41925099762837</v>
      </c>
      <c r="D81" s="22">
        <v>3.7674868739441201</v>
      </c>
      <c r="T81" s="24"/>
      <c r="U81" s="25"/>
      <c r="V81" s="26"/>
    </row>
    <row r="82" spans="2:22" s="22" customFormat="1">
      <c r="B82" s="24">
        <v>55</v>
      </c>
      <c r="C82" s="22">
        <v>2.41925099762837</v>
      </c>
      <c r="D82" s="22">
        <v>3.7674868739441201</v>
      </c>
      <c r="T82" s="24"/>
      <c r="U82" s="25"/>
      <c r="V82" s="26"/>
    </row>
    <row r="83" spans="2:22" s="22" customFormat="1">
      <c r="B83" s="24">
        <v>60</v>
      </c>
      <c r="C83" s="22">
        <v>2.5231333784602401</v>
      </c>
      <c r="D83" s="22">
        <v>3.9051443374112802</v>
      </c>
      <c r="T83" s="24"/>
      <c r="U83" s="25"/>
      <c r="V83" s="26"/>
    </row>
    <row r="84" spans="2:22" s="22" customFormat="1">
      <c r="B84" s="24">
        <v>65</v>
      </c>
      <c r="C84" s="22">
        <v>3.01775668182602</v>
      </c>
      <c r="D84" s="22">
        <v>4.56442722493916</v>
      </c>
      <c r="T84" s="24"/>
      <c r="U84" s="25"/>
      <c r="V84" s="26"/>
    </row>
    <row r="85" spans="2:22" s="22" customFormat="1">
      <c r="B85" s="24">
        <v>70</v>
      </c>
      <c r="C85" s="22">
        <v>3.3247220011683498</v>
      </c>
      <c r="D85" s="22">
        <v>4.9726662424285397</v>
      </c>
      <c r="T85" s="24"/>
      <c r="U85" s="25"/>
      <c r="V85" s="26"/>
    </row>
    <row r="86" spans="2:22" s="22" customFormat="1">
      <c r="B86" s="24">
        <v>75</v>
      </c>
      <c r="C86" s="22">
        <v>3.59845889946414</v>
      </c>
      <c r="D86" s="22">
        <v>5.29343701463484</v>
      </c>
      <c r="T86" s="24"/>
      <c r="U86" s="25"/>
      <c r="V86" s="26"/>
    </row>
    <row r="87" spans="2:22" s="22" customFormat="1">
      <c r="B87" s="24">
        <v>80</v>
      </c>
      <c r="C87" s="22">
        <v>3.6052209808042401</v>
      </c>
      <c r="D87" s="22">
        <v>5.3022413019094596</v>
      </c>
      <c r="T87" s="24"/>
      <c r="U87" s="25"/>
      <c r="V87" s="26"/>
    </row>
    <row r="88" spans="2:22" s="22" customFormat="1">
      <c r="B88" s="24">
        <v>85</v>
      </c>
      <c r="C88" s="22">
        <v>3.89368088825286</v>
      </c>
      <c r="D88" s="22">
        <v>5.6241967057807702</v>
      </c>
      <c r="T88" s="24"/>
      <c r="U88" s="25"/>
      <c r="V88" s="26"/>
    </row>
    <row r="89" spans="2:22" s="22" customFormat="1">
      <c r="B89" s="24">
        <v>90</v>
      </c>
      <c r="C89" s="22">
        <v>3.9892234706315</v>
      </c>
      <c r="D89" s="22">
        <v>5.7412832779247598</v>
      </c>
      <c r="T89" s="24"/>
      <c r="U89" s="25"/>
      <c r="V89" s="26"/>
    </row>
    <row r="90" spans="2:22" s="22" customFormat="1">
      <c r="B90" s="24">
        <v>95</v>
      </c>
      <c r="C90" s="22">
        <v>4.5760849299522999</v>
      </c>
      <c r="D90" s="22">
        <v>6.4625575732851601</v>
      </c>
      <c r="T90" s="24"/>
      <c r="U90" s="25"/>
      <c r="V90" s="26"/>
    </row>
    <row r="91" spans="2:22" s="22" customFormat="1">
      <c r="B91" s="24">
        <v>100</v>
      </c>
      <c r="C91" s="22">
        <v>5.04627891679461</v>
      </c>
      <c r="D91" s="22">
        <v>7.0657362609200201</v>
      </c>
      <c r="T91" s="24"/>
      <c r="U91" s="25"/>
      <c r="V91" s="26"/>
    </row>
    <row r="92" spans="2:22" s="22" customFormat="1">
      <c r="B92" s="24">
        <v>105</v>
      </c>
      <c r="C92" s="22">
        <v>5.3254458009060297</v>
      </c>
      <c r="D92" s="22">
        <v>7.3868223011765499</v>
      </c>
      <c r="T92" s="24"/>
      <c r="U92" s="25"/>
      <c r="V92" s="26"/>
    </row>
    <row r="93" spans="2:22" s="22" customFormat="1">
      <c r="B93" s="24">
        <v>110</v>
      </c>
      <c r="C93" s="22">
        <v>5.46561198158886</v>
      </c>
      <c r="D93" s="22">
        <v>7.5565486158718196</v>
      </c>
      <c r="T93" s="24"/>
      <c r="U93" s="25"/>
      <c r="V93" s="26"/>
    </row>
    <row r="94" spans="2:22" s="22" customFormat="1">
      <c r="B94" s="24">
        <v>115</v>
      </c>
      <c r="C94" s="22">
        <v>5.8269951158770601</v>
      </c>
      <c r="D94" s="22">
        <v>7.9522899246600698</v>
      </c>
      <c r="T94" s="24"/>
      <c r="U94" s="25"/>
      <c r="V94" s="26"/>
    </row>
    <row r="95" spans="2:22" s="22" customFormat="1">
      <c r="B95" s="24">
        <v>120</v>
      </c>
      <c r="C95" s="22">
        <v>6.3503510300683699</v>
      </c>
      <c r="D95" s="22">
        <v>8.5977882139417492</v>
      </c>
      <c r="T95" s="24"/>
      <c r="U95" s="25"/>
      <c r="V95" s="26"/>
    </row>
    <row r="96" spans="2:22" s="22" customFormat="1">
      <c r="B96" s="24">
        <v>125</v>
      </c>
      <c r="C96" s="22">
        <v>6.9656341889375097</v>
      </c>
      <c r="D96" s="22">
        <v>9.2991338472553196</v>
      </c>
      <c r="T96" s="24"/>
      <c r="U96" s="25"/>
      <c r="V96" s="26"/>
    </row>
    <row r="97" spans="2:22" s="22" customFormat="1">
      <c r="B97" s="24">
        <v>130</v>
      </c>
      <c r="C97" s="22">
        <v>7.4664077817635501</v>
      </c>
      <c r="D97" s="22">
        <v>9.9212593092750403</v>
      </c>
      <c r="T97" s="24"/>
      <c r="U97" s="25"/>
      <c r="V97" s="26"/>
    </row>
    <row r="98" spans="2:22" s="22" customFormat="1">
      <c r="B98" s="24">
        <v>135</v>
      </c>
      <c r="C98" s="22">
        <v>8.2839372395753195</v>
      </c>
      <c r="D98" s="22">
        <v>10.874796448661</v>
      </c>
      <c r="T98" s="24"/>
      <c r="U98" s="25"/>
      <c r="V98" s="26"/>
    </row>
    <row r="99" spans="2:22" s="22" customFormat="1">
      <c r="B99" s="24">
        <v>140</v>
      </c>
      <c r="C99" s="22">
        <v>9.3974770125418008</v>
      </c>
      <c r="D99" s="22">
        <v>12.1306831424265</v>
      </c>
      <c r="T99" s="24"/>
      <c r="U99" s="25"/>
      <c r="V99" s="26"/>
    </row>
    <row r="100" spans="2:22" s="22" customFormat="1">
      <c r="B100" s="24">
        <v>145</v>
      </c>
      <c r="C100" s="22">
        <v>10.447600618232499</v>
      </c>
      <c r="D100" s="22">
        <v>13.345976168775699</v>
      </c>
      <c r="T100" s="24"/>
      <c r="U100" s="25"/>
      <c r="V100" s="26"/>
    </row>
    <row r="101" spans="2:22" s="22" customFormat="1">
      <c r="B101" s="24">
        <v>150</v>
      </c>
      <c r="C101" s="22">
        <v>11.055445031486901</v>
      </c>
      <c r="D101" s="22">
        <v>14.041801054381899</v>
      </c>
      <c r="T101" s="24"/>
      <c r="U101" s="25"/>
      <c r="V101" s="26"/>
    </row>
    <row r="102" spans="2:22" s="22" customFormat="1">
      <c r="B102" s="24">
        <v>160</v>
      </c>
      <c r="C102" s="22">
        <v>12.3144636643314</v>
      </c>
      <c r="D102" s="22">
        <v>15.4713256864038</v>
      </c>
      <c r="T102" s="24"/>
      <c r="U102" s="25"/>
      <c r="V102" s="26"/>
    </row>
    <row r="103" spans="2:22" s="22" customFormat="1">
      <c r="B103" s="24">
        <v>170</v>
      </c>
      <c r="C103" s="22">
        <v>13.627616363551599</v>
      </c>
      <c r="D103" s="22">
        <v>16.947031959306798</v>
      </c>
      <c r="T103" s="24"/>
      <c r="U103" s="25"/>
      <c r="V103" s="26"/>
    </row>
    <row r="104" spans="2:22" s="22" customFormat="1">
      <c r="B104" s="24">
        <v>180</v>
      </c>
      <c r="C104" s="22">
        <v>14.989906974703</v>
      </c>
      <c r="D104" s="22">
        <v>18.463130257016701</v>
      </c>
      <c r="T104" s="24"/>
      <c r="U104" s="25"/>
      <c r="V104" s="26"/>
    </row>
    <row r="105" spans="2:22" s="22" customFormat="1">
      <c r="B105" s="24">
        <v>190</v>
      </c>
      <c r="C105" s="22">
        <v>16.395754242504101</v>
      </c>
      <c r="D105" s="22">
        <v>20.013281831990401</v>
      </c>
      <c r="T105" s="24"/>
      <c r="U105" s="25"/>
      <c r="V105" s="26"/>
    </row>
    <row r="106" spans="2:22" s="22" customFormat="1">
      <c r="B106" s="24">
        <v>200</v>
      </c>
      <c r="C106" s="22">
        <v>17.839192865715301</v>
      </c>
      <c r="D106" s="22">
        <v>21.590812726964099</v>
      </c>
      <c r="T106" s="24"/>
      <c r="U106" s="25"/>
      <c r="V106" s="26"/>
    </row>
    <row r="107" spans="2:22" s="22" customFormat="1">
      <c r="B107" s="24">
        <v>210</v>
      </c>
      <c r="C107" s="22">
        <v>19.3139975271102</v>
      </c>
      <c r="D107" s="22">
        <v>23.188977392145599</v>
      </c>
      <c r="T107" s="24"/>
      <c r="U107" s="25"/>
      <c r="V107" s="26"/>
    </row>
    <row r="108" spans="2:22" s="22" customFormat="1">
      <c r="B108" s="24">
        <v>220</v>
      </c>
      <c r="C108" s="22">
        <v>20.813528297821101</v>
      </c>
      <c r="D108" s="22">
        <v>24.8012574148187</v>
      </c>
      <c r="T108" s="24"/>
      <c r="U108" s="25"/>
      <c r="V108" s="26"/>
    </row>
    <row r="109" spans="2:22" s="22" customFormat="1">
      <c r="B109" s="24">
        <v>230</v>
      </c>
      <c r="C109" s="22">
        <v>22.331468216519202</v>
      </c>
      <c r="D109" s="22">
        <v>26.4216742523714</v>
      </c>
      <c r="T109" s="24"/>
      <c r="U109" s="25"/>
      <c r="V109" s="26"/>
    </row>
    <row r="110" spans="2:22" s="22" customFormat="1">
      <c r="B110" s="24">
        <v>240</v>
      </c>
      <c r="C110" s="22">
        <v>23.862270722773101</v>
      </c>
      <c r="D110" s="22">
        <v>28.0450901147058</v>
      </c>
      <c r="T110" s="24"/>
      <c r="U110" s="25"/>
      <c r="V110" s="26"/>
    </row>
    <row r="111" spans="2:22" s="22" customFormat="1">
      <c r="B111" s="24">
        <v>250</v>
      </c>
      <c r="C111" s="22">
        <v>25.401446151494302</v>
      </c>
      <c r="D111" s="22">
        <v>29.667469195769399</v>
      </c>
      <c r="T111" s="24"/>
      <c r="U111" s="25"/>
      <c r="V111" s="26"/>
    </row>
    <row r="112" spans="2:22" s="22" customFormat="1">
      <c r="B112" s="24">
        <v>260</v>
      </c>
      <c r="C112" s="22">
        <v>26.945785226596801</v>
      </c>
      <c r="D112" s="22">
        <v>31.286072957033401</v>
      </c>
      <c r="T112" s="24"/>
      <c r="U112" s="25"/>
      <c r="V112" s="26"/>
    </row>
    <row r="113" spans="2:22" s="22" customFormat="1">
      <c r="B113" s="24">
        <v>270</v>
      </c>
      <c r="C113" s="22">
        <v>28.4934971740417</v>
      </c>
      <c r="D113" s="22">
        <v>32.899568227170903</v>
      </c>
      <c r="T113" s="24"/>
      <c r="U113" s="25"/>
      <c r="V113" s="26"/>
    </row>
    <row r="114" spans="2:22" s="22" customFormat="1">
      <c r="B114" s="24">
        <v>280</v>
      </c>
      <c r="C114" s="22">
        <v>30.044248108257801</v>
      </c>
      <c r="D114" s="22">
        <v>34.508034997762202</v>
      </c>
      <c r="T114" s="24"/>
      <c r="U114" s="25"/>
      <c r="V114" s="26"/>
    </row>
    <row r="115" spans="2:22" s="22" customFormat="1">
      <c r="B115" s="24">
        <v>290</v>
      </c>
      <c r="C115" s="22">
        <v>31.599095456832099</v>
      </c>
      <c r="D115" s="22">
        <v>36.112870904021698</v>
      </c>
      <c r="T115" s="24"/>
      <c r="U115" s="25"/>
      <c r="V115" s="26"/>
    </row>
    <row r="116" spans="2:22" s="22" customFormat="1">
      <c r="B116" s="24">
        <v>300</v>
      </c>
      <c r="C116" s="22">
        <v>33.1603249138766</v>
      </c>
      <c r="D116" s="22">
        <v>37.7166000457295</v>
      </c>
      <c r="T116" s="24"/>
      <c r="U116" s="25"/>
      <c r="V116" s="26"/>
    </row>
    <row r="117" spans="2:22" s="22" customFormat="1">
      <c r="B117" s="24">
        <v>310</v>
      </c>
      <c r="C117" s="22">
        <v>34.731460952746502</v>
      </c>
      <c r="D117" s="22">
        <v>39.322603480668199</v>
      </c>
      <c r="T117" s="24"/>
      <c r="U117" s="25"/>
      <c r="V117" s="26"/>
    </row>
    <row r="118" spans="2:22" s="22" customFormat="1">
      <c r="B118" s="24">
        <v>320</v>
      </c>
      <c r="C118" s="22">
        <v>36.317677675067301</v>
      </c>
      <c r="D118" s="22">
        <v>40.934796047042603</v>
      </c>
      <c r="T118" s="24"/>
      <c r="U118" s="25"/>
      <c r="V118" s="26"/>
    </row>
    <row r="119" spans="2:22" s="22" customFormat="1">
      <c r="B119" s="24">
        <v>330</v>
      </c>
      <c r="C119" s="22">
        <v>37.9243411743876</v>
      </c>
      <c r="D119" s="22">
        <v>42.557278210705803</v>
      </c>
      <c r="T119" s="24"/>
      <c r="U119" s="25"/>
      <c r="V119" s="26"/>
    </row>
    <row r="120" spans="2:22" s="22" customFormat="1">
      <c r="B120" s="24">
        <v>340</v>
      </c>
      <c r="C120" s="22">
        <v>39.556393610279002</v>
      </c>
      <c r="D120" s="22">
        <v>44.193992039021502</v>
      </c>
      <c r="T120" s="24"/>
      <c r="U120" s="25"/>
      <c r="V120" s="26"/>
    </row>
    <row r="121" spans="2:22" s="22" customFormat="1">
      <c r="B121" s="24">
        <v>350</v>
      </c>
      <c r="C121" s="22">
        <v>41.2180356738547</v>
      </c>
      <c r="D121" s="22">
        <v>45.8484074343746</v>
      </c>
      <c r="T121" s="24"/>
      <c r="U121" s="25"/>
      <c r="V121" s="26"/>
    </row>
    <row r="122" spans="2:22" s="22" customFormat="1">
      <c r="B122" s="24">
        <v>360</v>
      </c>
      <c r="C122" s="22">
        <v>42.9124397030266</v>
      </c>
      <c r="D122" s="22">
        <v>47.523259181302002</v>
      </c>
      <c r="T122" s="24"/>
      <c r="U122" s="25"/>
      <c r="V122" s="26"/>
    </row>
    <row r="123" spans="2:22" s="22" customFormat="1">
      <c r="B123" s="24">
        <v>370</v>
      </c>
      <c r="C123" s="22">
        <v>44.641510661268597</v>
      </c>
      <c r="D123" s="22">
        <v>49.220348250597503</v>
      </c>
      <c r="T123" s="24"/>
      <c r="U123" s="25"/>
      <c r="V123" s="26"/>
    </row>
    <row r="124" spans="2:22" s="22" customFormat="1">
      <c r="B124" s="24">
        <v>380</v>
      </c>
      <c r="C124" s="22">
        <v>46.405707241262803</v>
      </c>
      <c r="D124" s="22">
        <v>50.940413322995802</v>
      </c>
      <c r="T124" s="24"/>
      <c r="U124" s="25"/>
      <c r="V124" s="26"/>
    </row>
    <row r="125" spans="2:22" s="22" customFormat="1">
      <c r="B125" s="24">
        <v>390</v>
      </c>
      <c r="C125" s="22">
        <v>48.203929854460398</v>
      </c>
      <c r="D125" s="22">
        <v>52.683071673254403</v>
      </c>
      <c r="T125" s="24"/>
      <c r="U125" s="25"/>
      <c r="V125" s="26"/>
    </row>
    <row r="126" spans="2:22" s="22" customFormat="1">
      <c r="B126" s="24">
        <v>400</v>
      </c>
      <c r="C126" s="22">
        <v>50.0334769839111</v>
      </c>
      <c r="D126" s="22">
        <v>54.4468231341517</v>
      </c>
      <c r="T126" s="24"/>
      <c r="U126" s="25"/>
      <c r="V126" s="26"/>
    </row>
    <row r="127" spans="2:22" s="22" customFormat="1">
      <c r="B127" s="24">
        <v>410</v>
      </c>
      <c r="C127" s="22">
        <v>51.890243985725398</v>
      </c>
      <c r="D127" s="22">
        <v>56.229107220860399</v>
      </c>
      <c r="T127" s="24"/>
      <c r="U127" s="25"/>
      <c r="V127" s="26"/>
    </row>
    <row r="128" spans="2:22" s="22" customFormat="1">
      <c r="B128" s="24">
        <v>420</v>
      </c>
      <c r="C128" s="22">
        <v>53.769614068806199</v>
      </c>
      <c r="D128" s="22">
        <v>58.026401672080603</v>
      </c>
      <c r="T128" s="24"/>
      <c r="U128" s="25"/>
      <c r="V128" s="26"/>
    </row>
    <row r="129" spans="2:22" s="22" customFormat="1">
      <c r="B129" s="24">
        <v>430</v>
      </c>
      <c r="C129" s="22">
        <v>55.666345999055899</v>
      </c>
      <c r="D129" s="22">
        <v>59.834350413500999</v>
      </c>
      <c r="T129" s="24"/>
      <c r="U129" s="25"/>
      <c r="V129" s="26"/>
    </row>
    <row r="130" spans="2:22" s="22" customFormat="1">
      <c r="B130" s="24">
        <v>440</v>
      </c>
      <c r="C130" s="22">
        <v>57.5745994338861</v>
      </c>
      <c r="D130" s="22">
        <v>61.647909864258402</v>
      </c>
      <c r="T130" s="24"/>
      <c r="U130" s="25"/>
      <c r="V130" s="26"/>
    </row>
    <row r="131" spans="2:22" s="22" customFormat="1">
      <c r="B131" s="24">
        <v>450</v>
      </c>
      <c r="C131" s="22">
        <v>59.488102868446198</v>
      </c>
      <c r="D131" s="22">
        <v>63.461504127628501</v>
      </c>
      <c r="T131" s="24"/>
      <c r="U131" s="25"/>
      <c r="V131" s="26"/>
    </row>
    <row r="132" spans="2:22" s="22" customFormat="1">
      <c r="B132" s="24">
        <v>460</v>
      </c>
      <c r="C132" s="22">
        <v>61.400321633341598</v>
      </c>
      <c r="D132" s="22">
        <v>65.269181511810899</v>
      </c>
      <c r="T132" s="24"/>
      <c r="U132" s="25"/>
      <c r="V132" s="26"/>
    </row>
    <row r="133" spans="2:22" s="22" customFormat="1">
      <c r="B133" s="24">
        <v>470</v>
      </c>
      <c r="C133" s="22">
        <v>63.304618472744203</v>
      </c>
      <c r="D133" s="22">
        <v>67.064766691715207</v>
      </c>
      <c r="T133" s="24"/>
      <c r="U133" s="25"/>
      <c r="V133" s="26"/>
    </row>
    <row r="134" spans="2:22" s="22" customFormat="1">
      <c r="B134" s="24">
        <v>480</v>
      </c>
      <c r="C134" s="22">
        <v>65.194401395572598</v>
      </c>
      <c r="D134" s="22">
        <v>68.842004444992597</v>
      </c>
      <c r="T134" s="24"/>
      <c r="U134" s="25"/>
      <c r="V134" s="26"/>
    </row>
    <row r="135" spans="2:22" s="22" customFormat="1">
      <c r="B135" s="24">
        <v>490</v>
      </c>
      <c r="C135" s="22">
        <v>67.063255320990805</v>
      </c>
      <c r="D135" s="22">
        <v>70.5946921858352</v>
      </c>
      <c r="T135" s="24"/>
      <c r="U135" s="25"/>
      <c r="V135" s="26"/>
    </row>
    <row r="136" spans="2:22" s="22" customFormat="1">
      <c r="B136" s="24">
        <v>500</v>
      </c>
      <c r="C136" s="22">
        <v>68.905055489476496</v>
      </c>
      <c r="D136" s="22">
        <v>72.316799477046899</v>
      </c>
      <c r="T136" s="24"/>
      <c r="U136" s="25"/>
      <c r="V136" s="26"/>
    </row>
    <row r="137" spans="2:22" s="22" customFormat="1">
      <c r="B137" s="24">
        <v>510</v>
      </c>
      <c r="C137" s="22">
        <v>70.713941321018396</v>
      </c>
      <c r="D137" s="22">
        <v>74.002573378268906</v>
      </c>
      <c r="T137" s="24"/>
      <c r="U137" s="25"/>
      <c r="V137" s="26"/>
    </row>
    <row r="138" spans="2:22" s="22" customFormat="1">
      <c r="B138" s="24">
        <v>520</v>
      </c>
      <c r="C138" s="22">
        <v>72.483962877369805</v>
      </c>
      <c r="D138" s="22">
        <v>75.646628963143101</v>
      </c>
      <c r="T138" s="24"/>
      <c r="U138" s="25"/>
      <c r="V138" s="26"/>
    </row>
    <row r="139" spans="2:22" s="22" customFormat="1">
      <c r="B139" s="24">
        <v>530</v>
      </c>
      <c r="C139" s="22">
        <v>74.209525539045501</v>
      </c>
      <c r="D139" s="22">
        <v>77.244024686969894</v>
      </c>
      <c r="T139" s="24"/>
      <c r="U139" s="25"/>
      <c r="V139" s="26"/>
    </row>
    <row r="140" spans="2:22" s="22" customFormat="1">
      <c r="B140" s="24">
        <v>540</v>
      </c>
      <c r="C140" s="22">
        <v>75.885570618784797</v>
      </c>
      <c r="D140" s="22">
        <v>78.7903225699594</v>
      </c>
      <c r="T140" s="24"/>
      <c r="U140" s="25"/>
      <c r="V140" s="26"/>
    </row>
    <row r="141" spans="2:22" s="22" customFormat="1">
      <c r="B141" s="24">
        <v>550</v>
      </c>
      <c r="C141" s="22">
        <v>77.507624386697998</v>
      </c>
      <c r="D141" s="22">
        <v>80.2816334188864</v>
      </c>
      <c r="T141" s="24"/>
      <c r="U141" s="25"/>
      <c r="V141" s="26"/>
    </row>
    <row r="142" spans="2:22" s="22" customFormat="1">
      <c r="B142" s="24">
        <v>560</v>
      </c>
      <c r="C142" s="22">
        <v>79.071831239689104</v>
      </c>
      <c r="D142" s="22">
        <v>81.7146475605077</v>
      </c>
      <c r="T142" s="24"/>
      <c r="U142" s="25"/>
      <c r="V142" s="26"/>
    </row>
    <row r="143" spans="2:22" s="22" customFormat="1">
      <c r="B143" s="24">
        <v>570</v>
      </c>
      <c r="C143" s="22">
        <v>80.574971863201696</v>
      </c>
      <c r="D143" s="22">
        <v>83.0866518058276</v>
      </c>
      <c r="T143" s="24"/>
      <c r="U143" s="25"/>
      <c r="V143" s="26"/>
    </row>
    <row r="144" spans="2:22" s="22" customFormat="1">
      <c r="B144" s="24">
        <v>580</v>
      </c>
      <c r="C144" s="22">
        <v>82.014467504593696</v>
      </c>
      <c r="D144" s="22">
        <v>84.395533597333795</v>
      </c>
      <c r="T144" s="24"/>
      <c r="U144" s="25"/>
      <c r="V144" s="26"/>
    </row>
    <row r="145" spans="2:22" s="22" customFormat="1">
      <c r="B145" s="24">
        <v>590</v>
      </c>
      <c r="C145" s="22">
        <v>83.388371708545705</v>
      </c>
      <c r="D145" s="22">
        <v>85.639773499228795</v>
      </c>
      <c r="T145" s="24"/>
      <c r="U145" s="25"/>
      <c r="V145" s="26"/>
    </row>
    <row r="146" spans="2:22" s="22" customFormat="1">
      <c r="B146" s="24">
        <v>600</v>
      </c>
      <c r="C146" s="22">
        <v>84.695351044847598</v>
      </c>
      <c r="D146" s="22">
        <v>86.818427361014201</v>
      </c>
      <c r="T146" s="24"/>
      <c r="U146" s="25"/>
      <c r="V146" s="26"/>
    </row>
    <row r="147" spans="2:22" s="22" customFormat="1">
      <c r="B147" s="24">
        <v>610</v>
      </c>
      <c r="C147" s="22">
        <v>85.934615142713696</v>
      </c>
      <c r="D147" s="22">
        <v>87.931099607953797</v>
      </c>
      <c r="T147" s="24"/>
      <c r="U147" s="25"/>
      <c r="V147" s="26"/>
    </row>
    <row r="148" spans="2:22" s="22" customFormat="1">
      <c r="B148" s="24">
        <v>620</v>
      </c>
      <c r="C148" s="22">
        <v>87.105745001967193</v>
      </c>
      <c r="D148" s="22">
        <v>88.977909182682893</v>
      </c>
      <c r="T148" s="24"/>
      <c r="U148" s="25"/>
      <c r="V148" s="26"/>
    </row>
    <row r="149" spans="2:22" s="22" customFormat="1">
      <c r="B149" s="24">
        <v>630</v>
      </c>
      <c r="C149" s="22">
        <v>88.208803528429797</v>
      </c>
      <c r="D149" s="22">
        <v>89.959449679802503</v>
      </c>
      <c r="T149" s="24"/>
      <c r="U149" s="25"/>
      <c r="V149" s="26"/>
    </row>
    <row r="150" spans="2:22" s="22" customFormat="1">
      <c r="B150" s="24">
        <v>640</v>
      </c>
      <c r="C150" s="22">
        <v>89.244337610756304</v>
      </c>
      <c r="D150" s="22">
        <v>90.876745183007699</v>
      </c>
      <c r="T150" s="24"/>
      <c r="U150" s="25"/>
      <c r="V150" s="26"/>
    </row>
    <row r="151" spans="2:22" s="22" customFormat="1">
      <c r="B151" s="24">
        <v>650</v>
      </c>
      <c r="C151" s="22">
        <v>90.213333963616094</v>
      </c>
      <c r="D151" s="22">
        <v>91.731203238492796</v>
      </c>
      <c r="T151" s="24"/>
      <c r="U151" s="25"/>
      <c r="V151" s="26"/>
    </row>
    <row r="152" spans="2:22" s="22" customFormat="1">
      <c r="B152" s="24">
        <v>660</v>
      </c>
      <c r="C152" s="22">
        <v>91.117172216082693</v>
      </c>
      <c r="D152" s="22">
        <v>92.524566287398002</v>
      </c>
      <c r="T152" s="24"/>
      <c r="U152" s="25"/>
      <c r="V152" s="26"/>
    </row>
    <row r="153" spans="2:22" s="22" customFormat="1">
      <c r="B153" s="24">
        <v>670</v>
      </c>
      <c r="C153" s="22">
        <v>91.957576513199896</v>
      </c>
      <c r="D153" s="22">
        <v>93.2588627431481</v>
      </c>
      <c r="T153" s="24"/>
      <c r="U153" s="25"/>
      <c r="V153" s="26"/>
    </row>
    <row r="154" spans="2:22" s="22" customFormat="1">
      <c r="B154" s="24">
        <v>680</v>
      </c>
      <c r="C154" s="22">
        <v>92.736566765223102</v>
      </c>
      <c r="D154" s="22">
        <v>93.936358745967397</v>
      </c>
      <c r="T154" s="24"/>
      <c r="U154" s="25"/>
      <c r="V154" s="26"/>
    </row>
    <row r="155" spans="2:22" s="22" customFormat="1">
      <c r="B155" s="24">
        <v>690</v>
      </c>
      <c r="C155" s="22">
        <v>93.456410531449393</v>
      </c>
      <c r="D155" s="22">
        <v>94.559511465249997</v>
      </c>
      <c r="T155" s="24"/>
      <c r="U155" s="25"/>
      <c r="V155" s="26"/>
    </row>
    <row r="156" spans="2:22" s="22" customFormat="1">
      <c r="B156" s="24">
        <v>700</v>
      </c>
      <c r="C156" s="22">
        <v>94.119576371831897</v>
      </c>
      <c r="D156" s="22">
        <v>95.130924658334294</v>
      </c>
      <c r="T156" s="24"/>
      <c r="U156" s="25"/>
      <c r="V156" s="26"/>
    </row>
    <row r="157" spans="2:22">
      <c r="B157" s="2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T157" s="17"/>
      <c r="U157" s="18"/>
      <c r="V157" s="16"/>
    </row>
    <row r="158" spans="2:22">
      <c r="B158" s="2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T158" s="17"/>
      <c r="U158" s="18"/>
      <c r="V158" s="16"/>
    </row>
    <row r="159" spans="2:22">
      <c r="B159" s="2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T159" s="17"/>
      <c r="U159" s="18"/>
      <c r="V159" s="16"/>
    </row>
    <row r="160" spans="2:22">
      <c r="B160" s="2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T160" s="17"/>
      <c r="U160" s="18"/>
      <c r="V160" s="16"/>
    </row>
    <row r="161" spans="2:22">
      <c r="B161" s="2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T161" s="17"/>
      <c r="U161" s="18"/>
      <c r="V161" s="16"/>
    </row>
    <row r="162" spans="2:22">
      <c r="B162" s="2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T162" s="17"/>
      <c r="U162" s="18"/>
      <c r="V162" s="16"/>
    </row>
    <row r="163" spans="2:22">
      <c r="B163" s="2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T163" s="17"/>
      <c r="U163" s="18"/>
      <c r="V163" s="16"/>
    </row>
    <row r="164" spans="2:22">
      <c r="B164" s="2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2:22">
      <c r="B165" s="2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2:22">
      <c r="B166" s="2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2:22">
      <c r="B167" s="2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2:22">
      <c r="B168" s="2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2:22">
      <c r="B169" s="2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2:22">
      <c r="B170" s="2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2:22">
      <c r="B171" s="2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2:2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2:2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2:2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2:2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2:2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2:17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2:17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2:17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</sheetData>
  <phoneticPr fontId="2" type="noConversion"/>
  <pageMargins left="0.75" right="0.75" top="1" bottom="1" header="0.5" footer="0.5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Yield Graph</vt:lpstr>
      <vt:lpstr>Summary!Print_Area</vt:lpstr>
      <vt:lpstr>'Yield Graph'!Print_Area</vt:lpstr>
    </vt:vector>
  </TitlesOfParts>
  <Company>Spiral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Marit Dahle</cp:lastModifiedBy>
  <cp:lastPrinted>2017-11-17T09:36:26Z</cp:lastPrinted>
  <dcterms:created xsi:type="dcterms:W3CDTF">2007-09-13T12:34:08Z</dcterms:created>
  <dcterms:modified xsi:type="dcterms:W3CDTF">2018-11-30T11:40:25Z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