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oilsrm.sharepoint.com/sites/CFOIRQuarterlyResults/Publication/4q22 CMU'23/"/>
    </mc:Choice>
  </mc:AlternateContent>
  <xr:revisionPtr revIDLastSave="37" documentId="8_{D2E86304-AF5C-47F8-9643-0A683DEB1300}" xr6:coauthVersionLast="47" xr6:coauthVersionMax="47" xr10:uidLastSave="{51622334-8555-4206-AA3D-FAF029D592E2}"/>
  <bookViews>
    <workbookView xWindow="-28920" yWindow="-120" windowWidth="29040" windowHeight="17640" firstSheet="8" activeTab="12" xr2:uid="{00000000-000D-0000-FFFF-FFFF00000000}"/>
  </bookViews>
  <sheets>
    <sheet name="Frontpage table - Fin.info" sheetId="2" r:id="rId1"/>
    <sheet name="Group review" sheetId="4" r:id="rId2"/>
    <sheet name="Suppl.operational disclosure" sheetId="5" r:id="rId3"/>
    <sheet name="Fin. information E&amp;P Norway " sheetId="6" r:id="rId4"/>
    <sheet name="Fin.information E&amp;P Int" sheetId="8" r:id="rId5"/>
    <sheet name="Financial information E&amp;P USA" sheetId="10" r:id="rId6"/>
    <sheet name="Financial information MMP" sheetId="12" r:id="rId7"/>
    <sheet name="Financial information REN" sheetId="14" r:id="rId8"/>
    <sheet name="Exchange rates" sheetId="23" r:id="rId9"/>
    <sheet name="PL QTD 5Qs" sheetId="16" r:id="rId10"/>
    <sheet name="PL YTD 5Qs" sheetId="17" r:id="rId11"/>
    <sheet name=" Balance Sheet 5Qs" sheetId="18" r:id="rId12"/>
    <sheet name="Cash flow  5QTDs " sheetId="19" r:id="rId13"/>
    <sheet name="Cash flow 5QsYTD" sheetId="20" r:id="rId14"/>
    <sheet name="Segment QTD" sheetId="29" r:id="rId15"/>
    <sheet name="Segments YTD" sheetId="28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9" l="1"/>
  <c r="D43" i="19"/>
</calcChain>
</file>

<file path=xl/sharedStrings.xml><?xml version="1.0" encoding="utf-8"?>
<sst xmlns="http://schemas.openxmlformats.org/spreadsheetml/2006/main" count="917" uniqueCount="220">
  <si>
    <r>
      <rPr>
        <b/>
        <sz val="7"/>
        <color rgb="FF000000"/>
        <rFont val="Equinor"/>
        <family val="2"/>
      </rPr>
      <t>Quarter</t>
    </r>
  </si>
  <si>
    <t/>
  </si>
  <si>
    <r>
      <rPr>
        <b/>
        <sz val="7"/>
        <color rgb="FF000000"/>
        <rFont val="Equinor"/>
        <family val="2"/>
      </rPr>
      <t>Change</t>
    </r>
  </si>
  <si>
    <r>
      <rPr>
        <b/>
        <sz val="7"/>
        <color rgb="FF000000"/>
        <rFont val="Equinor"/>
        <family val="2"/>
      </rPr>
      <t>Financial information</t>
    </r>
  </si>
  <si>
    <r>
      <rPr>
        <b/>
        <sz val="7"/>
        <color rgb="FF000000"/>
        <rFont val="Equinor"/>
        <family val="2"/>
      </rPr>
      <t>Full year</t>
    </r>
  </si>
  <si>
    <r>
      <rPr>
        <b/>
        <sz val="7"/>
        <color rgb="FF000000"/>
        <rFont val="Equinor"/>
        <family val="2"/>
      </rPr>
      <t>Q4 2022</t>
    </r>
  </si>
  <si>
    <r>
      <rPr>
        <b/>
        <sz val="7"/>
        <color rgb="FF000000"/>
        <rFont val="Equinor"/>
        <family val="2"/>
      </rPr>
      <t>Q3 2022</t>
    </r>
  </si>
  <si>
    <r>
      <rPr>
        <b/>
        <sz val="7"/>
        <color rgb="FF000000"/>
        <rFont val="Equinor"/>
        <family val="2"/>
      </rPr>
      <t>Q4 2021</t>
    </r>
  </si>
  <si>
    <r>
      <rPr>
        <b/>
        <sz val="7"/>
        <color rgb="FF000000"/>
        <rFont val="Equinor"/>
        <family val="2"/>
      </rPr>
      <t>Q4 on Q4</t>
    </r>
  </si>
  <si>
    <r>
      <rPr>
        <b/>
        <sz val="7"/>
        <color rgb="FF000000"/>
        <rFont val="Equinor"/>
        <family val="2"/>
      </rPr>
      <t>(unaudited, in USD million)</t>
    </r>
  </si>
  <si>
    <r>
      <rPr>
        <b/>
        <sz val="8"/>
        <color rgb="FF000000"/>
        <rFont val="Equinor"/>
        <family val="2"/>
      </rPr>
      <t>Net operating income/(loss)</t>
    </r>
  </si>
  <si>
    <t>&gt;100%</t>
  </si>
  <si>
    <r>
      <rPr>
        <sz val="8"/>
        <color rgb="FF000000"/>
        <rFont val="Equinor"/>
        <family val="2"/>
      </rPr>
      <t>Adjusted earnings*</t>
    </r>
  </si>
  <si>
    <r>
      <rPr>
        <b/>
        <sz val="8"/>
        <color rgb="FF000000"/>
        <rFont val="Equinor"/>
        <family val="2"/>
      </rPr>
      <t>Net income/(loss)</t>
    </r>
  </si>
  <si>
    <r>
      <rPr>
        <sz val="8"/>
        <color rgb="FF000000"/>
        <rFont val="Equinor"/>
        <family val="2"/>
      </rPr>
      <t>Adjusted earnings after tax*</t>
    </r>
  </si>
  <si>
    <r>
      <rPr>
        <b/>
        <sz val="8"/>
        <color rgb="FF000000"/>
        <rFont val="Equinor"/>
        <family val="2"/>
      </rPr>
      <t>Cash flows provided by operating activities</t>
    </r>
  </si>
  <si>
    <r>
      <rPr>
        <sz val="8"/>
        <color rgb="FF000000"/>
        <rFont val="Equinor"/>
        <family val="2"/>
      </rPr>
      <t>Free cash flow*</t>
    </r>
  </si>
  <si>
    <r>
      <rPr>
        <b/>
        <sz val="7"/>
        <color rgb="FF000000"/>
        <rFont val="Equinor"/>
        <family val="2"/>
      </rPr>
      <t>Operational data</t>
    </r>
  </si>
  <si>
    <r>
      <rPr>
        <sz val="8"/>
        <color rgb="FF000000"/>
        <rFont val="Equinor"/>
        <family val="2"/>
      </rPr>
      <t>Group average liquids price (USD/bbl) [1]</t>
    </r>
  </si>
  <si>
    <r>
      <rPr>
        <sz val="8"/>
        <color rgb="FF000000"/>
        <rFont val="Equinor"/>
        <family val="2"/>
      </rPr>
      <t>Total equity liquids and gas production (mboe per day) [4]</t>
    </r>
  </si>
  <si>
    <r>
      <rPr>
        <b/>
        <sz val="8"/>
        <color rgb="FF000000"/>
        <rFont val="Equinor"/>
        <family val="2"/>
      </rPr>
      <t>Total power generation (Gwh) Equinor share</t>
    </r>
  </si>
  <si>
    <r>
      <rPr>
        <sz val="8"/>
        <color rgb="FF000000"/>
        <rFont val="Equinor"/>
        <family val="2"/>
      </rPr>
      <t>Renewable power generation (GWh) Equinor share</t>
    </r>
  </si>
  <si>
    <r>
      <rPr>
        <b/>
        <sz val="7"/>
        <color rgb="FF000000"/>
        <rFont val="Equinor"/>
        <family val="2"/>
      </rPr>
      <t>Quarters</t>
    </r>
  </si>
  <si>
    <r>
      <rPr>
        <b/>
        <sz val="8"/>
        <color rgb="FF000000"/>
        <rFont val="Equinor"/>
        <family val="2"/>
      </rPr>
      <t>Total revenues and other income</t>
    </r>
  </si>
  <si>
    <r>
      <rPr>
        <sz val="8"/>
        <color rgb="FF000000"/>
        <rFont val="Equinor"/>
        <family val="2"/>
      </rPr>
      <t>Adjusted total revenues and other income*</t>
    </r>
  </si>
  <si>
    <r>
      <rPr>
        <b/>
        <sz val="8"/>
        <color rgb="FF000000"/>
        <rFont val="Equinor"/>
        <family val="2"/>
      </rPr>
      <t>Total operating expenses</t>
    </r>
  </si>
  <si>
    <r>
      <rPr>
        <sz val="8"/>
        <color rgb="FF000000"/>
        <rFont val="Equinor"/>
        <family val="2"/>
      </rPr>
      <t>Adjusted purchases* [5]</t>
    </r>
  </si>
  <si>
    <r>
      <rPr>
        <sz val="8"/>
        <color rgb="FF000000"/>
        <rFont val="Equinor"/>
        <family val="2"/>
      </rPr>
      <t>Adjusted operating and administrative expenses*</t>
    </r>
  </si>
  <si>
    <r>
      <rPr>
        <sz val="8"/>
        <color rgb="FF000000"/>
        <rFont val="Equinor"/>
        <family val="2"/>
      </rPr>
      <t>Adjusted depreciation, amortisation and net impairments*</t>
    </r>
  </si>
  <si>
    <r>
      <rPr>
        <sz val="8"/>
        <color rgb="FF000000"/>
        <rFont val="Equinor"/>
        <family val="2"/>
      </rPr>
      <t>Adjusted exploration expenses*</t>
    </r>
  </si>
  <si>
    <r>
      <rPr>
        <b/>
        <sz val="8"/>
        <color rgb="FF000000"/>
        <rFont val="Equinor"/>
        <family val="2"/>
      </rPr>
      <t>Capital expenditures and Investments</t>
    </r>
  </si>
  <si>
    <r>
      <rPr>
        <b/>
        <sz val="8"/>
        <color rgb="FF000000"/>
        <rFont val="Equinor"/>
        <family val="2"/>
      </rPr>
      <t>Prices</t>
    </r>
  </si>
  <si>
    <r>
      <rPr>
        <sz val="8"/>
        <color rgb="FF000000"/>
        <rFont val="Equinor"/>
        <family val="2"/>
      </rPr>
      <t>Average Brent oil price (USD/bbl)</t>
    </r>
  </si>
  <si>
    <r>
      <rPr>
        <sz val="8"/>
        <color rgb="FF000000"/>
        <rFont val="Equinor"/>
        <family val="2"/>
      </rPr>
      <t>E&amp;P Norway average liquids price (USD/bbl)</t>
    </r>
  </si>
  <si>
    <r>
      <rPr>
        <sz val="8"/>
        <color rgb="FF000000"/>
        <rFont val="Equinor"/>
        <family val="2"/>
      </rPr>
      <t>E&amp;P International average liquids price (USD/bbl)</t>
    </r>
  </si>
  <si>
    <r>
      <rPr>
        <sz val="8"/>
        <color rgb="FF000000"/>
        <rFont val="Equinor"/>
        <family val="2"/>
      </rPr>
      <t>E&amp;P USA average liquids price (USD/bbl)</t>
    </r>
  </si>
  <si>
    <r>
      <rPr>
        <sz val="8"/>
        <color rgb="FF000000"/>
        <rFont val="Equinor"/>
        <family val="2"/>
      </rPr>
      <t>Group average liquids price (NOK/bbl) [1]</t>
    </r>
  </si>
  <si>
    <r>
      <rPr>
        <sz val="8"/>
        <color rgb="FF000000"/>
        <rFont val="Equinor"/>
        <family val="2"/>
      </rPr>
      <t>E&amp;P Norway average internal gas price (USD/mmbtu) [8]</t>
    </r>
  </si>
  <si>
    <r>
      <rPr>
        <sz val="8"/>
        <color rgb="FF000000"/>
        <rFont val="Equinor"/>
        <family val="2"/>
      </rPr>
      <t>E&amp;P USA average internal gas price (USD/mmbtu) [8]</t>
    </r>
  </si>
  <si>
    <r>
      <rPr>
        <sz val="8"/>
        <color rgb="FF000000"/>
        <rFont val="Equinor"/>
        <family val="2"/>
      </rPr>
      <t>Average invoiced gas prices - Europe (USD/mmbtu) [7]</t>
    </r>
  </si>
  <si>
    <r>
      <rPr>
        <sz val="8"/>
        <color rgb="FF000000"/>
        <rFont val="Equinor"/>
        <family val="2"/>
      </rPr>
      <t>Average invoiced gas prices - North America (USD/mmbtu) [7]</t>
    </r>
  </si>
  <si>
    <r>
      <rPr>
        <sz val="8"/>
        <color rgb="FF000000"/>
        <rFont val="Equinor"/>
        <family val="2"/>
      </rPr>
      <t>Refining reference margin (USD/bbl) [2]</t>
    </r>
  </si>
  <si>
    <r>
      <rPr>
        <b/>
        <sz val="8"/>
        <color rgb="FF000000"/>
        <rFont val="Equinor"/>
        <family val="2"/>
      </rPr>
      <t>Entitlement production (mboe per day)</t>
    </r>
  </si>
  <si>
    <r>
      <rPr>
        <sz val="8"/>
        <color rgb="FF000000"/>
        <rFont val="Equinor"/>
        <family val="2"/>
      </rPr>
      <t>E&amp;P Norway entitlement liquids production</t>
    </r>
  </si>
  <si>
    <r>
      <rPr>
        <sz val="8"/>
        <color rgb="FF000000"/>
        <rFont val="Equinor"/>
        <family val="2"/>
      </rPr>
      <t>E&amp;P International entitlement liquids production</t>
    </r>
  </si>
  <si>
    <r>
      <rPr>
        <sz val="8"/>
        <color rgb="FF000000"/>
        <rFont val="Equinor"/>
        <family val="2"/>
      </rPr>
      <t>E&amp;P USA entitlement liquids production</t>
    </r>
  </si>
  <si>
    <r>
      <rPr>
        <sz val="8"/>
        <color rgb="FF000000"/>
        <rFont val="Equinor"/>
        <family val="2"/>
      </rPr>
      <t>Group entitlement liquids production</t>
    </r>
  </si>
  <si>
    <r>
      <rPr>
        <sz val="8"/>
        <color rgb="FF000000"/>
        <rFont val="Equinor"/>
        <family val="2"/>
      </rPr>
      <t>E&amp;P Norway entitlement gas production</t>
    </r>
  </si>
  <si>
    <r>
      <rPr>
        <sz val="8"/>
        <color rgb="FF000000"/>
        <rFont val="Equinor"/>
        <family val="2"/>
      </rPr>
      <t>E&amp;P International entitlement gas production</t>
    </r>
  </si>
  <si>
    <r>
      <rPr>
        <sz val="8"/>
        <color rgb="FF000000"/>
        <rFont val="Equinor"/>
        <family val="2"/>
      </rPr>
      <t>E&amp;P USA entitlement gas production</t>
    </r>
  </si>
  <si>
    <r>
      <rPr>
        <sz val="8"/>
        <color rgb="FF000000"/>
        <rFont val="Equinor"/>
        <family val="2"/>
      </rPr>
      <t>Group entitlement gas production</t>
    </r>
  </si>
  <si>
    <r>
      <rPr>
        <sz val="8"/>
        <color rgb="FF000000"/>
        <rFont val="Equinor"/>
        <family val="2"/>
      </rPr>
      <t>Total entitlement liquids and gas production [3]</t>
    </r>
  </si>
  <si>
    <r>
      <rPr>
        <b/>
        <sz val="8"/>
        <color rgb="FF000000"/>
        <rFont val="Equinor"/>
        <family val="2"/>
      </rPr>
      <t>Equity production (mboe per day)</t>
    </r>
  </si>
  <si>
    <r>
      <rPr>
        <sz val="8"/>
        <color rgb="FF000000"/>
        <rFont val="Equinor"/>
        <family val="2"/>
      </rPr>
      <t>E&amp;P Norway equity liquids production</t>
    </r>
  </si>
  <si>
    <r>
      <rPr>
        <sz val="8"/>
        <color rgb="FF000000"/>
        <rFont val="Equinor"/>
        <family val="2"/>
      </rPr>
      <t>E&amp;P International equity liquids production</t>
    </r>
  </si>
  <si>
    <r>
      <rPr>
        <sz val="8"/>
        <color rgb="FF000000"/>
        <rFont val="Equinor"/>
        <family val="2"/>
      </rPr>
      <t>E&amp;P USA equity liquids production</t>
    </r>
  </si>
  <si>
    <r>
      <rPr>
        <sz val="8"/>
        <color rgb="FF000000"/>
        <rFont val="Equinor"/>
        <family val="2"/>
      </rPr>
      <t>Group equity liquids production</t>
    </r>
  </si>
  <si>
    <r>
      <rPr>
        <sz val="8"/>
        <color rgb="FF000000"/>
        <rFont val="Equinor"/>
        <family val="2"/>
      </rPr>
      <t>E&amp;P Norway equity gas production</t>
    </r>
  </si>
  <si>
    <r>
      <rPr>
        <sz val="8"/>
        <color rgb="FF000000"/>
        <rFont val="Equinor"/>
        <family val="2"/>
      </rPr>
      <t>E&amp;P International equity gas production</t>
    </r>
  </si>
  <si>
    <r>
      <rPr>
        <sz val="8"/>
        <color rgb="FF000000"/>
        <rFont val="Equinor"/>
        <family val="2"/>
      </rPr>
      <t>E&amp;P USA equity gas production</t>
    </r>
  </si>
  <si>
    <r>
      <rPr>
        <sz val="8"/>
        <color rgb="FF000000"/>
        <rFont val="Equinor"/>
        <family val="2"/>
      </rPr>
      <t>Group equity gas production</t>
    </r>
  </si>
  <si>
    <r>
      <rPr>
        <sz val="8"/>
        <color rgb="FF000000"/>
        <rFont val="Equinor"/>
        <family val="2"/>
      </rPr>
      <t>Total equity liquids and gas production [4]</t>
    </r>
  </si>
  <si>
    <r>
      <rPr>
        <b/>
        <sz val="8"/>
        <color rgb="FF000000"/>
        <rFont val="Equinor"/>
        <family val="2"/>
      </rPr>
      <t>Power generation</t>
    </r>
  </si>
  <si>
    <r>
      <rPr>
        <sz val="8"/>
        <color rgb="FF000000"/>
        <rFont val="Equinor"/>
        <family val="2"/>
      </rPr>
      <t>Total power generation (GWh) Equinor share</t>
    </r>
  </si>
  <si>
    <t xml:space="preserve">&gt;100% </t>
  </si>
  <si>
    <r>
      <rPr>
        <sz val="8"/>
        <color rgb="FF000000"/>
        <rFont val="Equinor"/>
        <family val="2"/>
      </rPr>
      <t>Adjusted earnings/(loss)*</t>
    </r>
  </si>
  <si>
    <r>
      <rPr>
        <b/>
        <sz val="8"/>
        <color rgb="FF000000"/>
        <rFont val="Equinor"/>
        <family val="2"/>
      </rPr>
      <t>Additions to PP&amp;E, intangibles and equity accounted investments</t>
    </r>
  </si>
  <si>
    <r>
      <rPr>
        <b/>
        <sz val="7"/>
        <color rgb="FF000000"/>
        <rFont val="Equinor"/>
        <family val="2"/>
      </rPr>
      <t>Operational information</t>
    </r>
  </si>
  <si>
    <r>
      <rPr>
        <b/>
        <sz val="7"/>
        <color rgb="FF000000"/>
        <rFont val="Equinor"/>
        <family val="2"/>
      </rPr>
      <t>E&amp;P Norway</t>
    </r>
  </si>
  <si>
    <r>
      <rPr>
        <sz val="8"/>
        <color rgb="FF000000"/>
        <rFont val="Equinor"/>
        <family val="2"/>
      </rPr>
      <t>E&amp;P entitlement liquid and gas production (mboe/day)</t>
    </r>
  </si>
  <si>
    <r>
      <rPr>
        <sz val="8"/>
        <color rgb="FF000000"/>
        <rFont val="Equinor"/>
        <family val="2"/>
      </rPr>
      <t>Average liquids price (USD/bbl)</t>
    </r>
  </si>
  <si>
    <r>
      <rPr>
        <sz val="8"/>
        <color rgb="FF000000"/>
        <rFont val="Equinor"/>
        <family val="2"/>
      </rPr>
      <t>Average internal gas price (USD/mmbtu)</t>
    </r>
  </si>
  <si>
    <r>
      <rPr>
        <i/>
        <sz val="8"/>
        <color rgb="FF000000"/>
        <rFont val="Equinor"/>
        <family val="2"/>
      </rPr>
      <t>For items impacting net operating income/(loss), see Use and reconciliation of non-GAAP financial measures in the Supplementary disclosures.</t>
    </r>
  </si>
  <si>
    <r>
      <rPr>
        <sz val="8"/>
        <color rgb="FF000000"/>
        <rFont val="Equinor"/>
        <family val="2"/>
      </rPr>
      <t>Adjusted purchases*</t>
    </r>
  </si>
  <si>
    <t>&gt;(100%)</t>
  </si>
  <si>
    <r>
      <rPr>
        <b/>
        <sz val="7"/>
        <color rgb="FF000000"/>
        <rFont val="Equinor"/>
        <family val="2"/>
      </rPr>
      <t>E&amp;P International</t>
    </r>
  </si>
  <si>
    <r>
      <rPr>
        <sz val="8"/>
        <color rgb="FF000000"/>
        <rFont val="Equinor"/>
        <family val="2"/>
      </rPr>
      <t>E&amp;P equity liquid and gas production (mboe/day)</t>
    </r>
  </si>
  <si>
    <r>
      <rPr>
        <sz val="8"/>
        <color rgb="FF000000"/>
        <rFont val="Equinor"/>
        <family val="2"/>
      </rPr>
      <t>Production sharing agreements (PSA) effects</t>
    </r>
  </si>
  <si>
    <r>
      <rPr>
        <b/>
        <sz val="6"/>
        <color rgb="FF000000"/>
        <rFont val="Equinor"/>
        <family val="2"/>
      </rPr>
      <t>Financial information</t>
    </r>
  </si>
  <si>
    <r>
      <rPr>
        <b/>
        <sz val="6"/>
        <color rgb="FF000000"/>
        <rFont val="Equinor"/>
        <family val="2"/>
      </rPr>
      <t>(unaudited, in USD million)</t>
    </r>
  </si>
  <si>
    <r>
      <rPr>
        <b/>
        <sz val="7"/>
        <color rgb="FF000000"/>
        <rFont val="Equinor"/>
        <family val="2"/>
      </rPr>
      <t>E&amp;P USA</t>
    </r>
  </si>
  <si>
    <r>
      <rPr>
        <sz val="8"/>
        <color rgb="FF000000"/>
        <rFont val="Equinor"/>
        <family val="2"/>
      </rPr>
      <t>Royalties</t>
    </r>
  </si>
  <si>
    <r>
      <rPr>
        <sz val="8"/>
        <color rgb="FF000000"/>
        <rFont val="Equinor"/>
        <family val="2"/>
      </rPr>
      <t>N/A</t>
    </r>
  </si>
  <si>
    <r>
      <rPr>
        <sz val="8"/>
        <color rgb="FF000000"/>
        <rFont val="Equinor"/>
        <family val="2"/>
      </rPr>
      <t>- Liquids</t>
    </r>
  </si>
  <si>
    <r>
      <rPr>
        <sz val="8"/>
        <color rgb="FF000000"/>
        <rFont val="Equinor"/>
        <family val="2"/>
      </rPr>
      <t>- Natural Gas Europe</t>
    </r>
  </si>
  <si>
    <r>
      <rPr>
        <sz val="8"/>
        <color rgb="FF000000"/>
        <rFont val="Equinor"/>
        <family val="2"/>
      </rPr>
      <t>- Natural Gas US</t>
    </r>
  </si>
  <si>
    <r>
      <rPr>
        <sz val="8"/>
        <color rgb="FF000000"/>
        <rFont val="Equinor"/>
        <family val="2"/>
      </rPr>
      <t>- Other</t>
    </r>
  </si>
  <si>
    <r>
      <rPr>
        <sz val="8"/>
        <color rgb="FF000000"/>
        <rFont val="Equinor"/>
        <family val="2"/>
      </rPr>
      <t>Liquids sales volumes (mmbl)</t>
    </r>
  </si>
  <si>
    <r>
      <rPr>
        <sz val="8"/>
        <color rgb="FF000000"/>
        <rFont val="Equinor"/>
        <family val="2"/>
      </rPr>
      <t>Natural gas sales Equinor (bcm)</t>
    </r>
  </si>
  <si>
    <r>
      <rPr>
        <sz val="8"/>
        <color rgb="FF000000"/>
        <rFont val="Equinor"/>
        <family val="2"/>
      </rPr>
      <t>Natural gas entitlement sales Equinor (bcm)</t>
    </r>
  </si>
  <si>
    <r>
      <rPr>
        <sz val="8"/>
        <color rgb="FF000000"/>
        <rFont val="Equinor"/>
        <family val="2"/>
      </rPr>
      <t>Power generation (GWh) Equinor share</t>
    </r>
  </si>
  <si>
    <r>
      <rPr>
        <sz val="8"/>
        <color rgb="FF000000"/>
        <rFont val="Equinor"/>
        <family val="2"/>
      </rPr>
      <t>Average invoice gas price - Europe (USD/mmbtu)</t>
    </r>
  </si>
  <si>
    <r>
      <rPr>
        <sz val="8"/>
        <color rgb="FF000000"/>
        <rFont val="Equinor"/>
        <family val="2"/>
      </rPr>
      <t>Average invoice gas price - North America (USD/mmbtu)</t>
    </r>
  </si>
  <si>
    <r>
      <rPr>
        <sz val="8"/>
        <color rgb="FF000000"/>
        <rFont val="Equinor"/>
        <family val="2"/>
      </rPr>
      <t>Revenues third party, other revenue and other income</t>
    </r>
  </si>
  <si>
    <r>
      <rPr>
        <sz val="8"/>
        <color rgb="FF000000"/>
        <rFont val="Equinor"/>
        <family val="2"/>
      </rPr>
      <t>Net income/(loss) from equity accounted investments</t>
    </r>
  </si>
  <si>
    <r>
      <rPr>
        <sz val="8"/>
        <color rgb="FF000000"/>
        <rFont val="Equinor"/>
        <family val="2"/>
      </rPr>
      <t>Renewables power generation (GWh) Equinor share</t>
    </r>
  </si>
  <si>
    <t>For items impacting net operating income/(loss), see Use and reconciliation of non-GAAP</t>
  </si>
  <si>
    <t xml:space="preserve"> financial measures in the Supplementary disclosures.</t>
  </si>
  <si>
    <r>
      <rPr>
        <b/>
        <sz val="10"/>
        <color rgb="FF000000"/>
        <rFont val="Equinor"/>
        <family val="2"/>
      </rPr>
      <t>Exchange rates</t>
    </r>
  </si>
  <si>
    <r>
      <rPr>
        <b/>
        <sz val="7"/>
        <color rgb="FF000000"/>
        <rFont val="Equinor"/>
        <family val="2"/>
      </rPr>
      <t>Exchange rates</t>
    </r>
  </si>
  <si>
    <r>
      <rPr>
        <sz val="8"/>
        <color rgb="FF000000"/>
        <rFont val="Equinor"/>
        <family val="2"/>
      </rPr>
      <t>NOK/USD average daily exchange rate</t>
    </r>
  </si>
  <si>
    <r>
      <rPr>
        <sz val="8"/>
        <color rgb="FF000000"/>
        <rFont val="Equinor"/>
        <family val="2"/>
      </rPr>
      <t>NOK/USD period-end exchange rate</t>
    </r>
  </si>
  <si>
    <r>
      <rPr>
        <sz val="8"/>
        <color rgb="FF000000"/>
        <rFont val="Equinor"/>
        <family val="2"/>
      </rPr>
      <t>USD/NOK average daily exchange rate</t>
    </r>
  </si>
  <si>
    <r>
      <rPr>
        <sz val="8"/>
        <color rgb="FF000000"/>
        <rFont val="Equinor"/>
        <family val="2"/>
      </rPr>
      <t>USD/NOK period-end exchange rate</t>
    </r>
  </si>
  <si>
    <r>
      <rPr>
        <sz val="8"/>
        <color rgb="FF000000"/>
        <rFont val="Equinor"/>
        <family val="2"/>
      </rPr>
      <t>EUR/USD average daily exchange rate</t>
    </r>
  </si>
  <si>
    <r>
      <rPr>
        <sz val="8"/>
        <color rgb="FF000000"/>
        <rFont val="Equinor"/>
        <family val="2"/>
      </rPr>
      <t>EUR/USD period-end exchange rate</t>
    </r>
  </si>
  <si>
    <r>
      <rPr>
        <b/>
        <sz val="6"/>
        <color rgb="FF000000"/>
        <rFont val="Equinor"/>
        <family val="2"/>
      </rPr>
      <t>CONSOLIDATED STATEMENT OF INCOME - Quarter to date figures (QTD)</t>
    </r>
  </si>
  <si>
    <r>
      <rPr>
        <b/>
        <sz val="7"/>
        <color rgb="FF000000"/>
        <rFont val="Equinor"/>
        <family val="2"/>
      </rPr>
      <t>Q2 2022</t>
    </r>
  </si>
  <si>
    <r>
      <rPr>
        <b/>
        <sz val="7"/>
        <color rgb="FF000000"/>
        <rFont val="Equinor"/>
        <family val="2"/>
      </rPr>
      <t>Q1 2022</t>
    </r>
  </si>
  <si>
    <r>
      <rPr>
        <sz val="8"/>
        <color rgb="FF000000"/>
        <rFont val="Equinor"/>
        <family val="2"/>
      </rPr>
      <t>Revenues</t>
    </r>
  </si>
  <si>
    <r>
      <rPr>
        <sz val="8"/>
        <color rgb="FF000000"/>
        <rFont val="Equinor"/>
        <family val="2"/>
      </rPr>
      <t>Other income</t>
    </r>
  </si>
  <si>
    <r>
      <rPr>
        <sz val="8"/>
        <color rgb="FF000000"/>
        <rFont val="Equinor"/>
        <family val="2"/>
      </rPr>
      <t>Total revenues and other income</t>
    </r>
  </si>
  <si>
    <r>
      <rPr>
        <sz val="8"/>
        <color rgb="FF000000"/>
        <rFont val="Equinor"/>
        <family val="2"/>
      </rPr>
      <t>Purchases [net of inventory variation]</t>
    </r>
  </si>
  <si>
    <r>
      <rPr>
        <sz val="8"/>
        <color rgb="FF000000"/>
        <rFont val="Equinor"/>
        <family val="2"/>
      </rPr>
      <t>Operating expenses</t>
    </r>
  </si>
  <si>
    <r>
      <rPr>
        <sz val="8"/>
        <color rgb="FF000000"/>
        <rFont val="Equinor"/>
        <family val="2"/>
      </rPr>
      <t>Selling, general and administrative expenses</t>
    </r>
  </si>
  <si>
    <r>
      <rPr>
        <sz val="8"/>
        <color rgb="FF000000"/>
        <rFont val="Equinor"/>
        <family val="2"/>
      </rPr>
      <t>Depreciation, amortisation and net impairments</t>
    </r>
  </si>
  <si>
    <r>
      <rPr>
        <sz val="8"/>
        <color rgb="FF000000"/>
        <rFont val="Equinor"/>
        <family val="2"/>
      </rPr>
      <t>Exploration expenses</t>
    </r>
  </si>
  <si>
    <r>
      <rPr>
        <sz val="8"/>
        <color rgb="FF000000"/>
        <rFont val="Equinor"/>
        <family val="2"/>
      </rPr>
      <t>Total operating expenses</t>
    </r>
  </si>
  <si>
    <r>
      <rPr>
        <sz val="8"/>
        <color rgb="FF000000"/>
        <rFont val="Equinor"/>
        <family val="2"/>
      </rPr>
      <t>Net operating income/(loss)</t>
    </r>
  </si>
  <si>
    <r>
      <rPr>
        <sz val="8"/>
        <color rgb="FF000000"/>
        <rFont val="Equinor"/>
        <family val="2"/>
      </rPr>
      <t>Interest expenses and other financial expenses</t>
    </r>
  </si>
  <si>
    <r>
      <rPr>
        <sz val="8"/>
        <color rgb="FF000000"/>
        <rFont val="Equinor"/>
        <family val="2"/>
      </rPr>
      <t>Other financial items</t>
    </r>
  </si>
  <si>
    <r>
      <rPr>
        <sz val="8"/>
        <color rgb="FF000000"/>
        <rFont val="Equinor"/>
        <family val="2"/>
      </rPr>
      <t>Net financial items</t>
    </r>
  </si>
  <si>
    <r>
      <rPr>
        <sz val="8"/>
        <color rgb="FF000000"/>
        <rFont val="Equinor"/>
        <family val="2"/>
      </rPr>
      <t>Income/(loss) before tax</t>
    </r>
  </si>
  <si>
    <r>
      <rPr>
        <sz val="8"/>
        <color rgb="FF000000"/>
        <rFont val="Equinor"/>
        <family val="2"/>
      </rPr>
      <t>Income tax</t>
    </r>
  </si>
  <si>
    <r>
      <rPr>
        <sz val="8"/>
        <color rgb="FF000000"/>
        <rFont val="Equinor"/>
        <family val="2"/>
      </rPr>
      <t>Net income/(loss)</t>
    </r>
  </si>
  <si>
    <r>
      <rPr>
        <sz val="8"/>
        <color rgb="FF000000"/>
        <rFont val="Equinor"/>
        <family val="2"/>
      </rPr>
      <t>Attributable to equity holders of the company</t>
    </r>
  </si>
  <si>
    <r>
      <rPr>
        <sz val="8"/>
        <color rgb="FF000000"/>
        <rFont val="Equinor"/>
        <family val="2"/>
      </rPr>
      <t>Attributable to non-controlling interests</t>
    </r>
  </si>
  <si>
    <r>
      <rPr>
        <b/>
        <sz val="6"/>
        <color rgb="FF000000"/>
        <rFont val="Equinor"/>
        <family val="2"/>
      </rPr>
      <t>CONSOLIDATED STATEMENT OF INCOME - Year to date figures (YTD)</t>
    </r>
  </si>
  <si>
    <r>
      <rPr>
        <b/>
        <sz val="7"/>
        <color rgb="FF000000"/>
        <rFont val="Equinor"/>
        <family val="2"/>
      </rPr>
      <t xml:space="preserve">CONSOLIDATED BALANCE SHEET </t>
    </r>
  </si>
  <si>
    <r>
      <rPr>
        <b/>
        <sz val="7"/>
        <color rgb="FF000000"/>
        <rFont val="Equinor"/>
        <family val="2"/>
      </rPr>
      <t xml:space="preserve">31 December </t>
    </r>
  </si>
  <si>
    <r>
      <rPr>
        <b/>
        <sz val="7"/>
        <color rgb="FF000000"/>
        <rFont val="Equinor"/>
        <family val="2"/>
      </rPr>
      <t xml:space="preserve">30 September </t>
    </r>
  </si>
  <si>
    <r>
      <rPr>
        <b/>
        <sz val="7"/>
        <color rgb="FF000000"/>
        <rFont val="Equinor"/>
        <family val="2"/>
      </rPr>
      <t>30 June</t>
    </r>
  </si>
  <si>
    <r>
      <rPr>
        <b/>
        <sz val="7"/>
        <color rgb="FF000000"/>
        <rFont val="Equinor"/>
        <family val="2"/>
      </rPr>
      <t>31 March</t>
    </r>
  </si>
  <si>
    <r>
      <rPr>
        <b/>
        <sz val="7"/>
        <color rgb="FF000000"/>
        <rFont val="Equinor"/>
        <family val="2"/>
      </rPr>
      <t>31 December</t>
    </r>
  </si>
  <si>
    <r>
      <rPr>
        <sz val="8"/>
        <color rgb="FF000000"/>
        <rFont val="Equinor"/>
        <family val="2"/>
      </rPr>
      <t>ASSETS</t>
    </r>
  </si>
  <si>
    <r>
      <rPr>
        <sz val="8"/>
        <color rgb="FF000000"/>
        <rFont val="Equinor"/>
        <family val="2"/>
      </rPr>
      <t>Property, plant and equipment</t>
    </r>
  </si>
  <si>
    <r>
      <rPr>
        <sz val="8"/>
        <color rgb="FF000000"/>
        <rFont val="Equinor"/>
        <family val="2"/>
      </rPr>
      <t>Intangible assets</t>
    </r>
  </si>
  <si>
    <r>
      <rPr>
        <sz val="8"/>
        <color rgb="FF000000"/>
        <rFont val="Equinor"/>
        <family val="2"/>
      </rPr>
      <t>Equity accounted investments</t>
    </r>
  </si>
  <si>
    <r>
      <rPr>
        <sz val="8"/>
        <color rgb="FF000000"/>
        <rFont val="Equinor"/>
        <family val="2"/>
      </rPr>
      <t>Deferred tax assets</t>
    </r>
  </si>
  <si>
    <r>
      <rPr>
        <sz val="8"/>
        <color rgb="FF000000"/>
        <rFont val="Equinor"/>
        <family val="2"/>
      </rPr>
      <t>Pension assets</t>
    </r>
  </si>
  <si>
    <r>
      <rPr>
        <sz val="8"/>
        <color rgb="FF000000"/>
        <rFont val="Equinor"/>
        <family val="2"/>
      </rPr>
      <t>Derivative financial instruments</t>
    </r>
  </si>
  <si>
    <r>
      <rPr>
        <sz val="8"/>
        <color rgb="FF000000"/>
        <rFont val="Equinor"/>
        <family val="2"/>
      </rPr>
      <t>Financial investments</t>
    </r>
  </si>
  <si>
    <r>
      <rPr>
        <sz val="8"/>
        <color rgb="FF000000"/>
        <rFont val="Equinor"/>
        <family val="2"/>
      </rPr>
      <t>Prepayments and financial receivables</t>
    </r>
  </si>
  <si>
    <r>
      <rPr>
        <sz val="8"/>
        <color rgb="FF000000"/>
        <rFont val="Equinor"/>
        <family val="2"/>
      </rPr>
      <t xml:space="preserve">  </t>
    </r>
  </si>
  <si>
    <r>
      <rPr>
        <sz val="8"/>
        <color rgb="FF000000"/>
        <rFont val="Equinor"/>
        <family val="2"/>
      </rPr>
      <t>Total non-current assets</t>
    </r>
  </si>
  <si>
    <r>
      <rPr>
        <sz val="8"/>
        <color rgb="FF000000"/>
        <rFont val="Equinor"/>
        <family val="2"/>
      </rPr>
      <t>Inventories</t>
    </r>
  </si>
  <si>
    <r>
      <rPr>
        <sz val="8"/>
        <color rgb="FF000000"/>
        <rFont val="Equinor"/>
        <family val="2"/>
      </rPr>
      <t>Trade and other receivables</t>
    </r>
  </si>
  <si>
    <r>
      <rPr>
        <sz val="8"/>
        <color rgb="FF000000"/>
        <rFont val="Equinor"/>
        <family val="2"/>
      </rPr>
      <t>Cash and cash equivalents</t>
    </r>
  </si>
  <si>
    <r>
      <rPr>
        <sz val="8"/>
        <color rgb="FF000000"/>
        <rFont val="Equinor"/>
        <family val="2"/>
      </rPr>
      <t>Total current assets</t>
    </r>
  </si>
  <si>
    <r>
      <rPr>
        <sz val="8"/>
        <color rgb="FF000000"/>
        <rFont val="Equinor"/>
        <family val="2"/>
      </rPr>
      <t>Assets classified as held for sale</t>
    </r>
  </si>
  <si>
    <r>
      <rPr>
        <sz val="8"/>
        <color rgb="FF000000"/>
        <rFont val="Equinor"/>
        <family val="2"/>
      </rPr>
      <t>Total assets</t>
    </r>
  </si>
  <si>
    <r>
      <rPr>
        <sz val="8"/>
        <color rgb="FF000000"/>
        <rFont val="Equinor"/>
        <family val="2"/>
      </rPr>
      <t>EQUITY AND LIABILITIES</t>
    </r>
  </si>
  <si>
    <r>
      <rPr>
        <sz val="8"/>
        <color rgb="FF000000"/>
        <rFont val="Equinor"/>
        <family val="2"/>
      </rPr>
      <t>Shareholders' equity</t>
    </r>
  </si>
  <si>
    <r>
      <rPr>
        <sz val="8"/>
        <color rgb="FF000000"/>
        <rFont val="Equinor"/>
        <family val="2"/>
      </rPr>
      <t>Non-controlling interests</t>
    </r>
  </si>
  <si>
    <r>
      <rPr>
        <sz val="8"/>
        <color rgb="FF000000"/>
        <rFont val="Equinor"/>
        <family val="2"/>
      </rPr>
      <t>Total equity</t>
    </r>
  </si>
  <si>
    <r>
      <rPr>
        <sz val="8"/>
        <color rgb="FF000000"/>
        <rFont val="Equinor"/>
        <family val="2"/>
      </rPr>
      <t>Finance debt</t>
    </r>
  </si>
  <si>
    <r>
      <rPr>
        <sz val="8"/>
        <color rgb="FF000000"/>
        <rFont val="Equinor"/>
        <family val="2"/>
      </rPr>
      <t>Lease liabilities</t>
    </r>
  </si>
  <si>
    <r>
      <rPr>
        <sz val="8"/>
        <color rgb="FF000000"/>
        <rFont val="Equinor"/>
        <family val="2"/>
      </rPr>
      <t>Deferred tax liabilities</t>
    </r>
  </si>
  <si>
    <r>
      <rPr>
        <sz val="8"/>
        <color rgb="FF000000"/>
        <rFont val="Equinor"/>
        <family val="2"/>
      </rPr>
      <t>Pension liabilities</t>
    </r>
  </si>
  <si>
    <r>
      <rPr>
        <sz val="8"/>
        <color rgb="FF000000"/>
        <rFont val="Equinor"/>
        <family val="2"/>
      </rPr>
      <t>Provisions and other liabilities</t>
    </r>
  </si>
  <si>
    <r>
      <rPr>
        <sz val="8"/>
        <color rgb="FF000000"/>
        <rFont val="Equinor"/>
        <family val="2"/>
      </rPr>
      <t>Total non-current liabilities</t>
    </r>
  </si>
  <si>
    <r>
      <rPr>
        <sz val="8"/>
        <color rgb="FF000000"/>
        <rFont val="Equinor"/>
        <family val="2"/>
      </rPr>
      <t>Trade, other payables and provisions</t>
    </r>
  </si>
  <si>
    <r>
      <rPr>
        <sz val="8"/>
        <color rgb="FF000000"/>
        <rFont val="Equinor"/>
        <family val="2"/>
      </rPr>
      <t>Current tax payable</t>
    </r>
  </si>
  <si>
    <r>
      <rPr>
        <sz val="8"/>
        <color rgb="FF000000"/>
        <rFont val="Equinor"/>
        <family val="2"/>
      </rPr>
      <t>Dividends payable</t>
    </r>
  </si>
  <si>
    <r>
      <rPr>
        <sz val="8"/>
        <color rgb="FF000000"/>
        <rFont val="Equinor"/>
        <family val="2"/>
      </rPr>
      <t>Total current liabilities</t>
    </r>
  </si>
  <si>
    <r>
      <rPr>
        <sz val="8"/>
        <color rgb="FF000000"/>
        <rFont val="Equinor"/>
        <family val="2"/>
      </rPr>
      <t xml:space="preserve">Liabilities directly associated with the assets classified as held for sale  </t>
    </r>
  </si>
  <si>
    <r>
      <rPr>
        <sz val="8"/>
        <color rgb="FF000000"/>
        <rFont val="Equinor"/>
        <family val="2"/>
      </rPr>
      <t>Total liabilities</t>
    </r>
  </si>
  <si>
    <r>
      <rPr>
        <sz val="8"/>
        <color rgb="FF000000"/>
        <rFont val="Equinor"/>
        <family val="2"/>
      </rPr>
      <t>Total equity and liabilities</t>
    </r>
  </si>
  <si>
    <r>
      <rPr>
        <b/>
        <sz val="7"/>
        <color rgb="FF000000"/>
        <rFont val="Equinor"/>
        <family val="2"/>
      </rPr>
      <t>CONSOLIDATED STATEMENT OF CASH FLOWS - Quarter to date figures (QTD)</t>
    </r>
  </si>
  <si>
    <r>
      <rPr>
        <sz val="8"/>
        <color rgb="FF000000"/>
        <rFont val="Equinor"/>
        <family val="2"/>
      </rPr>
      <t>Depreciation, amortisation and net impairment</t>
    </r>
  </si>
  <si>
    <r>
      <rPr>
        <sz val="8"/>
        <color rgb="FF000000"/>
        <rFont val="Equinor"/>
        <family val="2"/>
      </rPr>
      <t>Exploration expenditures written off</t>
    </r>
  </si>
  <si>
    <r>
      <rPr>
        <sz val="8"/>
        <color rgb="FF000000"/>
        <rFont val="Equinor"/>
        <family val="2"/>
      </rPr>
      <t>(Gains)/losses on foreign currency transactions and balances</t>
    </r>
  </si>
  <si>
    <r>
      <rPr>
        <sz val="8"/>
        <color rgb="FF000000"/>
        <rFont val="Equinor"/>
        <family val="2"/>
      </rPr>
      <t>(Gains)/losses on sale of assets and businesses</t>
    </r>
  </si>
  <si>
    <r>
      <rPr>
        <sz val="8"/>
        <color rgb="FF000000"/>
        <rFont val="Equinor"/>
        <family val="2"/>
      </rPr>
      <t>(Increase)/decrease in other items related to operating activities</t>
    </r>
  </si>
  <si>
    <r>
      <rPr>
        <sz val="8"/>
        <color rgb="FF000000"/>
        <rFont val="Equinor"/>
        <family val="2"/>
      </rPr>
      <t>(Increase)/decrease in net derivative financial instruments</t>
    </r>
  </si>
  <si>
    <r>
      <rPr>
        <sz val="8"/>
        <color rgb="FF000000"/>
        <rFont val="Equinor"/>
        <family val="2"/>
      </rPr>
      <t>Interest received</t>
    </r>
  </si>
  <si>
    <r>
      <rPr>
        <sz val="8"/>
        <color rgb="FF000000"/>
        <rFont val="Equinor"/>
        <family val="2"/>
      </rPr>
      <t>Interest paid</t>
    </r>
  </si>
  <si>
    <r>
      <rPr>
        <sz val="8"/>
        <color rgb="FF000000"/>
        <rFont val="Equinor"/>
        <family val="2"/>
      </rPr>
      <t>Cash flows provided by operating activities before taxes paid and working capital items</t>
    </r>
  </si>
  <si>
    <r>
      <rPr>
        <sz val="8"/>
        <color rgb="FF000000"/>
        <rFont val="Equinor"/>
        <family val="2"/>
      </rPr>
      <t>Taxes paid</t>
    </r>
  </si>
  <si>
    <r>
      <rPr>
        <sz val="8"/>
        <color rgb="FF000000"/>
        <rFont val="Equinor"/>
        <family val="2"/>
      </rPr>
      <t>(Increase)/decrease in working capital</t>
    </r>
  </si>
  <si>
    <r>
      <rPr>
        <sz val="8"/>
        <color rgb="FF000000"/>
        <rFont val="Equinor"/>
        <family val="2"/>
      </rPr>
      <t xml:space="preserve">Cash flows provided by operating activities </t>
    </r>
  </si>
  <si>
    <r>
      <rPr>
        <sz val="8"/>
        <color rgb="FF000000"/>
        <rFont val="Equinor"/>
        <family val="2"/>
      </rPr>
      <t>Cash used/received in business combinations</t>
    </r>
  </si>
  <si>
    <r>
      <rPr>
        <sz val="8"/>
        <color rgb="FF000000"/>
        <rFont val="Equinor"/>
        <family val="2"/>
      </rPr>
      <t>Capital expenditures and investments</t>
    </r>
  </si>
  <si>
    <r>
      <rPr>
        <sz val="8"/>
        <color rgb="FF000000"/>
        <rFont val="Equinor"/>
        <family val="2"/>
      </rPr>
      <t>(Increase)/decrease in financial investments</t>
    </r>
  </si>
  <si>
    <r>
      <rPr>
        <sz val="8"/>
        <color rgb="FF000000"/>
        <rFont val="Equinor"/>
        <family val="2"/>
      </rPr>
      <t>(Increase)/decrease in derivatives financial instruments</t>
    </r>
  </si>
  <si>
    <r>
      <rPr>
        <sz val="8"/>
        <color rgb="FF000000"/>
        <rFont val="Equinor"/>
        <family val="2"/>
      </rPr>
      <t>(Increase)/decrease in other interest-bearing items</t>
    </r>
  </si>
  <si>
    <r>
      <rPr>
        <sz val="8"/>
        <color rgb="FF000000"/>
        <rFont val="Equinor"/>
        <family val="2"/>
      </rPr>
      <t>Proceeds from sale of assets and businesses</t>
    </r>
  </si>
  <si>
    <r>
      <rPr>
        <sz val="8"/>
        <color rgb="FF000000"/>
        <rFont val="Equinor"/>
        <family val="2"/>
      </rPr>
      <t>Cash flows provided by/(used in) investing activities</t>
    </r>
  </si>
  <si>
    <r>
      <rPr>
        <sz val="8"/>
        <color rgb="FF000000"/>
        <rFont val="Equinor"/>
        <family val="2"/>
      </rPr>
      <t>Repayment of finance debt</t>
    </r>
  </si>
  <si>
    <r>
      <rPr>
        <sz val="8"/>
        <color rgb="FF000000"/>
        <rFont val="Equinor"/>
        <family val="2"/>
      </rPr>
      <t>Repayment of lease liabilities</t>
    </r>
  </si>
  <si>
    <r>
      <rPr>
        <sz val="8"/>
        <color rgb="FF000000"/>
        <rFont val="Equinor"/>
        <family val="2"/>
      </rPr>
      <t>Dividends paid</t>
    </r>
  </si>
  <si>
    <r>
      <rPr>
        <sz val="8"/>
        <color rgb="FF000000"/>
        <rFont val="Equinor"/>
        <family val="2"/>
      </rPr>
      <t>Share buy-back</t>
    </r>
  </si>
  <si>
    <r>
      <rPr>
        <sz val="8"/>
        <color rgb="FF000000"/>
        <rFont val="Equinor"/>
        <family val="2"/>
      </rPr>
      <t>Net current finance debt and other financing activities</t>
    </r>
  </si>
  <si>
    <r>
      <rPr>
        <sz val="8"/>
        <color rgb="FF000000"/>
        <rFont val="Equinor"/>
        <family val="2"/>
      </rPr>
      <t>Cash flows provided by/(used in) financing activities</t>
    </r>
  </si>
  <si>
    <r>
      <rPr>
        <sz val="8"/>
        <color rgb="FF000000"/>
        <rFont val="Equinor"/>
        <family val="2"/>
      </rPr>
      <t>Net increase/(decrease) in cash and cash equivalents</t>
    </r>
  </si>
  <si>
    <r>
      <rPr>
        <sz val="8"/>
        <color rgb="FF000000"/>
        <rFont val="Equinor"/>
        <family val="2"/>
      </rPr>
      <t>Effect of exchange rate changes on cash and cash equivalents</t>
    </r>
  </si>
  <si>
    <r>
      <rPr>
        <sz val="8"/>
        <color rgb="FF000000"/>
        <rFont val="Equinor"/>
        <family val="2"/>
      </rPr>
      <t>Cash and cash equivalents at the beginning of the period (net of overdraft)</t>
    </r>
  </si>
  <si>
    <r>
      <rPr>
        <sz val="8"/>
        <color rgb="FF000000"/>
        <rFont val="Equinor"/>
        <family val="2"/>
      </rPr>
      <t>Cash and cash equivalents at the end of the period (net of overdraft)</t>
    </r>
  </si>
  <si>
    <r>
      <rPr>
        <b/>
        <sz val="7"/>
        <color rgb="FF000000"/>
        <rFont val="Equinor"/>
        <family val="2"/>
      </rPr>
      <t>CONSOLIDATED STATEMENT OF CASH FLOWS - Year to date figures (YTD)</t>
    </r>
  </si>
  <si>
    <r>
      <rPr>
        <b/>
        <sz val="8"/>
        <color rgb="FF000000"/>
        <rFont val="Equinor"/>
        <family val="2"/>
      </rPr>
      <t>SEGMENTS - Quarter to date figures (QTD)</t>
    </r>
  </si>
  <si>
    <r>
      <rPr>
        <b/>
        <sz val="7"/>
        <color rgb="FF000000"/>
        <rFont val="Equinor"/>
        <family val="2"/>
      </rPr>
      <t>Fourth quarter 2022</t>
    </r>
  </si>
  <si>
    <r>
      <rPr>
        <b/>
        <sz val="7"/>
        <color rgb="FF000000"/>
        <rFont val="Equinor"/>
        <family val="2"/>
      </rPr>
      <t xml:space="preserve">E&amp;P Norway </t>
    </r>
  </si>
  <si>
    <r>
      <rPr>
        <b/>
        <sz val="7"/>
        <color rgb="FF000000"/>
        <rFont val="Equinor"/>
        <family val="2"/>
      </rPr>
      <t>E&amp;P          USA</t>
    </r>
  </si>
  <si>
    <r>
      <rPr>
        <b/>
        <sz val="7"/>
        <color rgb="FF000000"/>
        <rFont val="Equinor"/>
        <family val="2"/>
      </rPr>
      <t>MMP</t>
    </r>
  </si>
  <si>
    <r>
      <rPr>
        <b/>
        <sz val="7"/>
        <color rgb="FF000000"/>
        <rFont val="Equinor"/>
        <family val="2"/>
      </rPr>
      <t>REN</t>
    </r>
  </si>
  <si>
    <r>
      <rPr>
        <b/>
        <sz val="7"/>
        <color rgb="FF000000"/>
        <rFont val="Equinor"/>
        <family val="2"/>
      </rPr>
      <t>Other</t>
    </r>
  </si>
  <si>
    <r>
      <rPr>
        <b/>
        <sz val="7"/>
        <color rgb="FF000000"/>
        <rFont val="Equinor"/>
        <family val="2"/>
      </rPr>
      <t xml:space="preserve">Eliminations </t>
    </r>
  </si>
  <si>
    <r>
      <rPr>
        <b/>
        <sz val="7"/>
        <color rgb="FF000000"/>
        <rFont val="Equinor"/>
        <family val="2"/>
      </rPr>
      <t xml:space="preserve">Total </t>
    </r>
  </si>
  <si>
    <r>
      <rPr>
        <b/>
        <sz val="7"/>
        <color rgb="FF000000"/>
        <rFont val="Equinor"/>
        <family val="2"/>
      </rPr>
      <t>(in USD million)</t>
    </r>
  </si>
  <si>
    <r>
      <rPr>
        <sz val="8"/>
        <color rgb="FF000000"/>
        <rFont val="Equinor"/>
        <family val="2"/>
      </rPr>
      <t>Revenues inter-segment</t>
    </r>
  </si>
  <si>
    <r>
      <rPr>
        <b/>
        <sz val="7"/>
        <color rgb="FF000000"/>
        <rFont val="Equinor"/>
        <family val="2"/>
      </rPr>
      <t>Third quarter 2022</t>
    </r>
  </si>
  <si>
    <r>
      <rPr>
        <b/>
        <sz val="7"/>
        <color rgb="FF000000"/>
        <rFont val="Equinor"/>
        <family val="2"/>
      </rPr>
      <t>Second quarter 2022</t>
    </r>
  </si>
  <si>
    <r>
      <rPr>
        <b/>
        <sz val="7"/>
        <color rgb="FF000000"/>
        <rFont val="Equinor"/>
        <family val="2"/>
      </rPr>
      <t>First quarter 2022</t>
    </r>
  </si>
  <si>
    <r>
      <rPr>
        <b/>
        <sz val="7"/>
        <color rgb="FF000000"/>
        <rFont val="Equinor"/>
        <family val="2"/>
      </rPr>
      <t>Fourth quarter 2021</t>
    </r>
  </si>
  <si>
    <r>
      <rPr>
        <b/>
        <sz val="8"/>
        <color rgb="FF000000"/>
        <rFont val="Equinor"/>
        <family val="2"/>
      </rPr>
      <t>SEGMENTS - Year to date figures (YTD)</t>
    </r>
  </si>
  <si>
    <r>
      <rPr>
        <b/>
        <sz val="7"/>
        <color rgb="FF000000"/>
        <rFont val="Equinor"/>
        <family val="2"/>
      </rPr>
      <t>Full year 2022</t>
    </r>
  </si>
  <si>
    <r>
      <rPr>
        <b/>
        <sz val="7"/>
        <color rgb="FF000000"/>
        <rFont val="Equinor"/>
        <family val="2"/>
      </rPr>
      <t>First nine months 2022</t>
    </r>
  </si>
  <si>
    <r>
      <rPr>
        <b/>
        <sz val="7"/>
        <color rgb="FF000000"/>
        <rFont val="Equinor"/>
        <family val="2"/>
      </rPr>
      <t>First half 2022</t>
    </r>
  </si>
  <si>
    <r>
      <rPr>
        <b/>
        <sz val="7"/>
        <color rgb="FF000000"/>
        <rFont val="Equinor"/>
        <family val="2"/>
      </rPr>
      <t>First three months 2022</t>
    </r>
  </si>
  <si>
    <r>
      <rPr>
        <b/>
        <sz val="7"/>
        <color rgb="FF000000"/>
        <rFont val="Equinor"/>
        <family val="2"/>
      </rPr>
      <t>Full year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</si>
</sst>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#,##0.0000"/>
    <numFmt numFmtId="166" formatCode="_(* #,##0_);_(* \(#,##0\);_(* &quot;-&quot;??_);_(@_)"/>
    <numFmt numFmtId="167" formatCode="_ #,##0_);_ \(#,##0\)"/>
    <numFmt numFmtId="168" formatCode="\ #,##0_);\(\ #,##0\)"/>
    <numFmt numFmtId="169" formatCode="#,###,###,##0_);\(#,###,###,##0\)"/>
    <numFmt numFmtId="170" formatCode="#,###,,;\(#,###,,\)"/>
    <numFmt numFmtId="171" formatCode="0\ %;\(0\ %\)"/>
    <numFmt numFmtId="172" formatCode="#,##0.0"/>
    <numFmt numFmtId="173" formatCode="_(* #,##0.0_);_(* \(#,##0.0\);_(* &quot;-&quot;??_);_(@_)"/>
    <numFmt numFmtId="174" formatCode="0%;\(0%\)"/>
    <numFmt numFmtId="175" formatCode="0.0_);\(0.0\)"/>
    <numFmt numFmtId="176" formatCode="0.00_);\(0.00\);0.00_)"/>
    <numFmt numFmtId="177" formatCode="0_);\(0\)"/>
    <numFmt numFmtId="178" formatCode="#,##0.0_);\(#,##0.0\)"/>
    <numFmt numFmtId="179" formatCode="0_);\(0.0\)"/>
    <numFmt numFmtId="180" formatCode="_ #,##0.0_);_ \(#,##0.0\)"/>
    <numFmt numFmtId="181" formatCode="0.0\ %;\(0.0\ %\)"/>
  </numFmts>
  <fonts count="35" x14ac:knownFonts="1">
    <font>
      <sz val="10"/>
      <color theme="1"/>
      <name val="Arial"/>
      <family val="2"/>
    </font>
    <font>
      <sz val="8"/>
      <name val="Equinor"/>
      <family val="2"/>
    </font>
    <font>
      <b/>
      <sz val="8"/>
      <name val="Equinor"/>
      <family val="2"/>
    </font>
    <font>
      <sz val="6"/>
      <name val="Equinor"/>
      <family val="2"/>
    </font>
    <font>
      <b/>
      <sz val="6"/>
      <name val="Equinor"/>
      <family val="2"/>
    </font>
    <font>
      <b/>
      <sz val="7"/>
      <name val="Equinor"/>
      <family val="2"/>
    </font>
    <font>
      <sz val="10"/>
      <name val="Equinor"/>
      <family val="2"/>
    </font>
    <font>
      <b/>
      <sz val="10"/>
      <name val="Equinor"/>
      <family val="2"/>
    </font>
    <font>
      <b/>
      <sz val="8"/>
      <color theme="1"/>
      <name val="Equinor"/>
      <family val="2"/>
    </font>
    <font>
      <sz val="10"/>
      <name val="MS Sans Serif"/>
      <family val="2"/>
    </font>
    <font>
      <sz val="8"/>
      <color theme="1"/>
      <name val="Equinor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i/>
      <sz val="8"/>
      <color theme="1"/>
      <name val="Equinor"/>
      <family val="2"/>
    </font>
    <font>
      <i/>
      <sz val="8.5"/>
      <color theme="1"/>
      <name val="Equinor"/>
      <family val="2"/>
    </font>
    <font>
      <b/>
      <sz val="8"/>
      <color rgb="FF000000"/>
      <name val="Equinor"/>
      <family val="2"/>
    </font>
    <font>
      <sz val="8"/>
      <color rgb="FF000000"/>
      <name val="Equinor"/>
      <family val="2"/>
    </font>
    <font>
      <sz val="8.5"/>
      <color theme="1"/>
      <name val="Equinor"/>
      <family val="2"/>
    </font>
    <font>
      <i/>
      <sz val="8"/>
      <name val="Equinor"/>
      <family val="2"/>
    </font>
    <font>
      <b/>
      <sz val="7"/>
      <color theme="1"/>
      <name val="Equinor"/>
      <family val="2"/>
    </font>
    <font>
      <sz val="10"/>
      <color rgb="FFFF0000"/>
      <name val="Equinor"/>
      <family val="2"/>
    </font>
    <font>
      <b/>
      <sz val="8.5"/>
      <name val="Equinor"/>
      <family val="2"/>
    </font>
    <font>
      <sz val="8.5"/>
      <name val="Equinor"/>
      <family val="2"/>
    </font>
    <font>
      <sz val="3"/>
      <name val="Equinor"/>
      <family val="2"/>
    </font>
    <font>
      <b/>
      <sz val="3"/>
      <name val="Equinor"/>
      <family val="2"/>
    </font>
    <font>
      <sz val="3"/>
      <color theme="1"/>
      <name val="Equinor"/>
      <family val="2"/>
    </font>
    <font>
      <sz val="7"/>
      <color theme="1"/>
      <name val="Equinor"/>
      <family val="2"/>
    </font>
    <font>
      <sz val="7"/>
      <name val="Equinor"/>
      <family val="2"/>
    </font>
    <font>
      <b/>
      <sz val="10"/>
      <color rgb="FF000000"/>
      <name val="Equinor"/>
      <family val="2"/>
    </font>
    <font>
      <b/>
      <sz val="7"/>
      <color rgb="FF000000"/>
      <name val="Equinor"/>
      <family val="2"/>
    </font>
    <font>
      <b/>
      <sz val="6"/>
      <color rgb="FF000000"/>
      <name val="Equinor"/>
      <family val="2"/>
    </font>
    <font>
      <i/>
      <sz val="8"/>
      <color rgb="FF000000"/>
      <name val="Equinor"/>
      <family val="2"/>
    </font>
    <font>
      <sz val="10"/>
      <color theme="1"/>
      <name val="Arial"/>
      <family val="2"/>
    </font>
    <font>
      <sz val="10"/>
      <color theme="1"/>
      <name val="Equinor"/>
      <family val="2"/>
    </font>
  </fonts>
  <fills count="10">
    <fill>
      <patternFill patternType="none"/>
    </fill>
    <fill>
      <patternFill patternType="gray125"/>
    </fill>
    <fill>
      <patternFill patternType="solid">
        <fgColor rgb="FFE6FAEC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037598803674428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0803247169408245E-2"/>
        <bgColor indexed="64"/>
      </patternFill>
    </fill>
    <fill>
      <patternFill patternType="solid">
        <fgColor theme="0" tint="-4.3549913022247991E-2"/>
        <bgColor indexed="64"/>
      </patternFill>
    </fill>
    <fill>
      <patternFill patternType="solid">
        <fgColor theme="0" tint="-4.3824579607531972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164" fontId="33" fillId="0" borderId="0" applyFont="0" applyFill="0" applyBorder="0" applyAlignment="0" applyProtection="0"/>
    <xf numFmtId="181" fontId="11" fillId="0" borderId="0"/>
    <xf numFmtId="0" fontId="11" fillId="0" borderId="0"/>
    <xf numFmtId="0" fontId="33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3" fillId="0" borderId="0"/>
    <xf numFmtId="0" fontId="9" fillId="0" borderId="0"/>
    <xf numFmtId="0" fontId="12" fillId="0" borderId="0">
      <alignment wrapText="1"/>
    </xf>
    <xf numFmtId="0" fontId="11" fillId="0" borderId="0"/>
    <xf numFmtId="0" fontId="11" fillId="0" borderId="0"/>
    <xf numFmtId="0" fontId="11" fillId="0" borderId="0"/>
    <xf numFmtId="0" fontId="33" fillId="0" borderId="0"/>
    <xf numFmtId="164" fontId="33" fillId="0" borderId="0" applyFont="0" applyFill="0" applyBorder="0" applyAlignment="0" applyProtection="0"/>
    <xf numFmtId="0" fontId="9" fillId="0" borderId="0"/>
  </cellStyleXfs>
  <cellXfs count="281">
    <xf numFmtId="0" fontId="0" fillId="0" borderId="0" xfId="0"/>
    <xf numFmtId="0" fontId="20" fillId="2" borderId="1" xfId="0" applyFont="1" applyFill="1" applyBorder="1" applyAlignment="1">
      <alignment horizontal="right" vertical="center"/>
    </xf>
    <xf numFmtId="3" fontId="5" fillId="2" borderId="1" xfId="3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179" fontId="5" fillId="2" borderId="2" xfId="2" applyNumberFormat="1" applyFont="1" applyFill="1" applyBorder="1" applyAlignment="1">
      <alignment horizontal="right" wrapText="1"/>
    </xf>
    <xf numFmtId="0" fontId="5" fillId="2" borderId="2" xfId="3" applyFont="1" applyFill="1" applyBorder="1"/>
    <xf numFmtId="0" fontId="2" fillId="3" borderId="1" xfId="3" applyFont="1" applyFill="1" applyBorder="1"/>
    <xf numFmtId="0" fontId="1" fillId="0" borderId="1" xfId="3" applyFont="1" applyBorder="1"/>
    <xf numFmtId="37" fontId="2" fillId="3" borderId="0" xfId="2" applyNumberFormat="1" applyFont="1" applyFill="1" applyAlignment="1">
      <alignment horizontal="right" wrapText="1"/>
    </xf>
    <xf numFmtId="37" fontId="1" fillId="0" borderId="0" xfId="2" applyNumberFormat="1" applyFont="1" applyAlignment="1">
      <alignment horizontal="right" wrapText="1"/>
    </xf>
    <xf numFmtId="174" fontId="1" fillId="0" borderId="0" xfId="2" applyNumberFormat="1" applyFont="1" applyAlignment="1">
      <alignment horizontal="right" wrapText="1"/>
    </xf>
    <xf numFmtId="174" fontId="28" fillId="0" borderId="0" xfId="2" applyNumberFormat="1" applyFont="1" applyAlignment="1">
      <alignment horizontal="left" wrapText="1"/>
    </xf>
    <xf numFmtId="3" fontId="2" fillId="0" borderId="0" xfId="2" applyNumberFormat="1" applyFont="1"/>
    <xf numFmtId="167" fontId="2" fillId="3" borderId="0" xfId="2" applyNumberFormat="1" applyFont="1" applyFill="1" applyAlignment="1">
      <alignment horizontal="right" wrapText="1"/>
    </xf>
    <xf numFmtId="167" fontId="1" fillId="0" borderId="0" xfId="2" applyNumberFormat="1" applyFont="1" applyAlignment="1">
      <alignment horizontal="right" wrapText="1"/>
    </xf>
    <xf numFmtId="3" fontId="1" fillId="0" borderId="0" xfId="2" applyNumberFormat="1" applyFont="1" applyAlignment="1">
      <alignment horizontal="left" indent="1"/>
    </xf>
    <xf numFmtId="37" fontId="1" fillId="0" borderId="0" xfId="3" applyNumberFormat="1" applyFont="1" applyAlignment="1">
      <alignment horizontal="right" wrapText="1"/>
    </xf>
    <xf numFmtId="167" fontId="1" fillId="0" borderId="0" xfId="3" applyNumberFormat="1" applyFont="1" applyAlignment="1">
      <alignment horizontal="right" wrapText="1"/>
    </xf>
    <xf numFmtId="0" fontId="27" fillId="0" borderId="0" xfId="4" applyFont="1"/>
    <xf numFmtId="0" fontId="27" fillId="0" borderId="0" xfId="0" applyFont="1" applyProtection="1">
      <protection locked="0"/>
    </xf>
    <xf numFmtId="37" fontId="25" fillId="3" borderId="2" xfId="2" applyNumberFormat="1" applyFont="1" applyFill="1" applyBorder="1" applyAlignment="1">
      <alignment horizontal="right" wrapText="1"/>
    </xf>
    <xf numFmtId="0" fontId="26" fillId="4" borderId="2" xfId="0" applyFont="1" applyFill="1" applyBorder="1"/>
    <xf numFmtId="0" fontId="26" fillId="3" borderId="2" xfId="0" applyFont="1" applyFill="1" applyBorder="1"/>
    <xf numFmtId="37" fontId="25" fillId="3" borderId="1" xfId="2" applyNumberFormat="1" applyFont="1" applyFill="1" applyBorder="1" applyAlignment="1">
      <alignment horizontal="right" wrapText="1"/>
    </xf>
    <xf numFmtId="37" fontId="24" fillId="0" borderId="1" xfId="2" applyNumberFormat="1" applyFont="1" applyBorder="1" applyAlignment="1">
      <alignment horizontal="right" wrapText="1"/>
    </xf>
    <xf numFmtId="174" fontId="24" fillId="0" borderId="1" xfId="2" applyNumberFormat="1" applyFont="1" applyBorder="1" applyAlignment="1">
      <alignment horizontal="right" wrapText="1"/>
    </xf>
    <xf numFmtId="0" fontId="26" fillId="0" borderId="1" xfId="0" applyFont="1" applyBorder="1" applyProtection="1">
      <protection locked="0"/>
    </xf>
    <xf numFmtId="3" fontId="24" fillId="0" borderId="1" xfId="2" applyNumberFormat="1" applyFont="1" applyBorder="1" applyAlignment="1">
      <alignment horizontal="left" indent="1"/>
    </xf>
    <xf numFmtId="167" fontId="25" fillId="3" borderId="1" xfId="2" applyNumberFormat="1" applyFont="1" applyFill="1" applyBorder="1" applyAlignment="1">
      <alignment horizontal="right" vertical="center" wrapText="1"/>
    </xf>
    <xf numFmtId="167" fontId="24" fillId="0" borderId="1" xfId="2" applyNumberFormat="1" applyFont="1" applyBorder="1" applyAlignment="1">
      <alignment horizontal="right" wrapText="1"/>
    </xf>
    <xf numFmtId="178" fontId="2" fillId="3" borderId="0" xfId="2" applyNumberFormat="1" applyFont="1" applyFill="1" applyAlignment="1">
      <alignment horizontal="right" wrapText="1"/>
    </xf>
    <xf numFmtId="178" fontId="1" fillId="0" borderId="0" xfId="2" applyNumberFormat="1" applyFont="1" applyAlignment="1">
      <alignment horizontal="right" wrapText="1"/>
    </xf>
    <xf numFmtId="3" fontId="1" fillId="0" borderId="0" xfId="2" applyNumberFormat="1" applyFont="1"/>
    <xf numFmtId="180" fontId="2" fillId="3" borderId="0" xfId="2" applyNumberFormat="1" applyFont="1" applyFill="1" applyAlignment="1">
      <alignment horizontal="right" wrapText="1"/>
    </xf>
    <xf numFmtId="180" fontId="1" fillId="0" borderId="0" xfId="2" applyNumberFormat="1" applyFont="1" applyAlignment="1">
      <alignment horizontal="right" wrapText="1"/>
    </xf>
    <xf numFmtId="167" fontId="2" fillId="3" borderId="0" xfId="5" applyNumberFormat="1" applyFont="1" applyFill="1" applyBorder="1" applyAlignment="1" applyProtection="1">
      <alignment horizontal="right" wrapText="1"/>
    </xf>
    <xf numFmtId="37" fontId="1" fillId="0" borderId="0" xfId="5" applyNumberFormat="1" applyFont="1" applyFill="1" applyBorder="1" applyAlignment="1" applyProtection="1">
      <alignment horizontal="right" wrapText="1"/>
    </xf>
    <xf numFmtId="167" fontId="1" fillId="0" borderId="0" xfId="5" applyNumberFormat="1" applyFont="1" applyFill="1" applyBorder="1" applyAlignment="1" applyProtection="1">
      <alignment horizontal="right" wrapText="1"/>
    </xf>
    <xf numFmtId="3" fontId="24" fillId="3" borderId="0" xfId="2" applyNumberFormat="1" applyFont="1" applyFill="1" applyAlignment="1">
      <alignment vertical="center"/>
    </xf>
    <xf numFmtId="0" fontId="26" fillId="0" borderId="0" xfId="0" applyFont="1" applyProtection="1">
      <protection locked="0"/>
    </xf>
    <xf numFmtId="3" fontId="24" fillId="0" borderId="0" xfId="2" applyNumberFormat="1" applyFont="1" applyAlignment="1">
      <alignment vertical="center"/>
    </xf>
    <xf numFmtId="0" fontId="26" fillId="3" borderId="0" xfId="0" applyFont="1" applyFill="1" applyProtection="1">
      <protection locked="0"/>
    </xf>
    <xf numFmtId="0" fontId="20" fillId="2" borderId="1" xfId="0" applyFont="1" applyFill="1" applyBorder="1" applyAlignment="1">
      <alignment horizontal="right"/>
    </xf>
    <xf numFmtId="0" fontId="5" fillId="2" borderId="1" xfId="3" applyFont="1" applyFill="1" applyBorder="1"/>
    <xf numFmtId="3" fontId="5" fillId="2" borderId="1" xfId="3" applyNumberFormat="1" applyFont="1" applyFill="1" applyBorder="1" applyAlignment="1">
      <alignment horizontal="right"/>
    </xf>
    <xf numFmtId="3" fontId="5" fillId="2" borderId="1" xfId="3" applyNumberFormat="1" applyFont="1" applyFill="1" applyBorder="1"/>
    <xf numFmtId="1" fontId="5" fillId="2" borderId="2" xfId="6" applyNumberFormat="1" applyFont="1" applyFill="1" applyBorder="1" applyAlignment="1">
      <alignment horizontal="right"/>
    </xf>
    <xf numFmtId="0" fontId="5" fillId="2" borderId="2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left"/>
    </xf>
    <xf numFmtId="1" fontId="5" fillId="2" borderId="2" xfId="6" applyNumberFormat="1" applyFont="1" applyFill="1" applyBorder="1"/>
    <xf numFmtId="3" fontId="2" fillId="5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9" fillId="0" borderId="1" xfId="2" applyNumberFormat="1" applyFont="1" applyBorder="1" applyAlignment="1">
      <alignment horizontal="right"/>
    </xf>
    <xf numFmtId="3" fontId="1" fillId="0" borderId="1" xfId="2" applyNumberFormat="1" applyFont="1" applyBorder="1" applyAlignment="1">
      <alignment horizontal="center"/>
    </xf>
    <xf numFmtId="166" fontId="16" fillId="5" borderId="0" xfId="7" applyNumberFormat="1" applyFont="1" applyFill="1" applyBorder="1" applyAlignment="1" applyProtection="1">
      <alignment horizontal="right"/>
    </xf>
    <xf numFmtId="166" fontId="17" fillId="0" borderId="0" xfId="7" applyNumberFormat="1" applyFont="1" applyFill="1" applyBorder="1" applyAlignment="1" applyProtection="1">
      <alignment horizontal="right"/>
    </xf>
    <xf numFmtId="174" fontId="1" fillId="0" borderId="0" xfId="8" applyNumberFormat="1" applyFont="1" applyFill="1" applyBorder="1" applyAlignment="1" applyProtection="1">
      <alignment horizontal="right"/>
    </xf>
    <xf numFmtId="3" fontId="19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left" wrapText="1"/>
    </xf>
    <xf numFmtId="3" fontId="1" fillId="0" borderId="0" xfId="2" applyNumberFormat="1" applyFont="1" applyAlignment="1">
      <alignment horizontal="left" wrapText="1" indent="1"/>
    </xf>
    <xf numFmtId="3" fontId="2" fillId="0" borderId="0" xfId="2" applyNumberFormat="1" applyFont="1" applyAlignment="1">
      <alignment horizontal="left"/>
    </xf>
    <xf numFmtId="166" fontId="7" fillId="5" borderId="0" xfId="9" applyNumberFormat="1" applyFont="1" applyFill="1"/>
    <xf numFmtId="166" fontId="6" fillId="0" borderId="0" xfId="9" applyNumberFormat="1" applyFont="1"/>
    <xf numFmtId="0" fontId="6" fillId="0" borderId="0" xfId="9" applyFont="1"/>
    <xf numFmtId="0" fontId="6" fillId="6" borderId="0" xfId="9" applyFont="1" applyFill="1" applyProtection="1">
      <protection locked="0"/>
    </xf>
    <xf numFmtId="166" fontId="6" fillId="6" borderId="0" xfId="9" applyNumberFormat="1" applyFont="1" applyFill="1" applyProtection="1">
      <protection locked="0"/>
    </xf>
    <xf numFmtId="0" fontId="23" fillId="6" borderId="0" xfId="10" applyFont="1" applyFill="1" applyAlignment="1">
      <alignment horizontal="left"/>
    </xf>
    <xf numFmtId="0" fontId="2" fillId="4" borderId="0" xfId="10" applyFont="1" applyFill="1" applyAlignment="1">
      <alignment horizontal="center"/>
    </xf>
    <xf numFmtId="0" fontId="22" fillId="6" borderId="0" xfId="10" applyFont="1" applyFill="1"/>
    <xf numFmtId="0" fontId="1" fillId="4" borderId="0" xfId="10" applyFont="1" applyFill="1"/>
    <xf numFmtId="0" fontId="6" fillId="4" borderId="2" xfId="10" applyFont="1" applyFill="1" applyBorder="1"/>
    <xf numFmtId="0" fontId="21" fillId="4" borderId="2" xfId="10" applyFont="1" applyFill="1" applyBorder="1" applyAlignment="1">
      <alignment horizontal="center"/>
    </xf>
    <xf numFmtId="1" fontId="5" fillId="2" borderId="2" xfId="3" applyNumberFormat="1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3" fontId="5" fillId="2" borderId="2" xfId="3" applyNumberFormat="1" applyFont="1" applyFill="1" applyBorder="1"/>
    <xf numFmtId="3" fontId="1" fillId="3" borderId="1" xfId="2" applyNumberFormat="1" applyFont="1" applyFill="1" applyBorder="1"/>
    <xf numFmtId="3" fontId="1" fillId="0" borderId="1" xfId="2" applyNumberFormat="1" applyFont="1" applyBorder="1"/>
    <xf numFmtId="3" fontId="2" fillId="3" borderId="0" xfId="2" applyNumberFormat="1" applyFont="1" applyFill="1"/>
    <xf numFmtId="173" fontId="2" fillId="3" borderId="0" xfId="1" applyNumberFormat="1" applyFont="1" applyFill="1" applyBorder="1" applyAlignment="1" applyProtection="1">
      <alignment horizontal="right" wrapText="1"/>
    </xf>
    <xf numFmtId="175" fontId="1" fillId="0" borderId="0" xfId="3" applyNumberFormat="1" applyFont="1" applyAlignment="1">
      <alignment horizontal="right" wrapText="1"/>
    </xf>
    <xf numFmtId="3" fontId="1" fillId="0" borderId="0" xfId="2" applyNumberFormat="1" applyFont="1" applyAlignment="1">
      <alignment wrapText="1"/>
    </xf>
    <xf numFmtId="175" fontId="1" fillId="0" borderId="0" xfId="2" applyNumberFormat="1" applyFont="1" applyAlignment="1">
      <alignment horizontal="right" wrapText="1"/>
    </xf>
    <xf numFmtId="3" fontId="19" fillId="0" borderId="0" xfId="2" applyNumberFormat="1" applyFont="1"/>
    <xf numFmtId="166" fontId="2" fillId="3" borderId="0" xfId="1" applyNumberFormat="1" applyFont="1" applyFill="1" applyBorder="1" applyAlignment="1" applyProtection="1">
      <alignment horizontal="right" wrapText="1"/>
    </xf>
    <xf numFmtId="166" fontId="1" fillId="0" borderId="0" xfId="1" applyNumberFormat="1" applyFont="1" applyFill="1" applyAlignment="1" applyProtection="1">
      <alignment horizontal="right" wrapText="1"/>
    </xf>
    <xf numFmtId="177" fontId="1" fillId="0" borderId="0" xfId="2" applyNumberFormat="1" applyFont="1" applyAlignment="1">
      <alignment horizontal="right" wrapText="1"/>
    </xf>
    <xf numFmtId="164" fontId="2" fillId="3" borderId="0" xfId="1" applyFont="1" applyFill="1" applyBorder="1" applyAlignment="1" applyProtection="1">
      <alignment horizontal="right" wrapText="1"/>
    </xf>
    <xf numFmtId="176" fontId="1" fillId="0" borderId="0" xfId="2" applyNumberFormat="1" applyFont="1" applyAlignment="1">
      <alignment horizontal="right" wrapText="1"/>
    </xf>
    <xf numFmtId="164" fontId="1" fillId="0" borderId="0" xfId="1" applyFont="1" applyFill="1" applyBorder="1" applyAlignment="1" applyProtection="1">
      <alignment horizontal="right" wrapText="1"/>
    </xf>
    <xf numFmtId="175" fontId="17" fillId="0" borderId="0" xfId="2" applyNumberFormat="1" applyFont="1" applyAlignment="1">
      <alignment horizontal="right" wrapText="1"/>
    </xf>
    <xf numFmtId="166" fontId="1" fillId="0" borderId="0" xfId="3" applyNumberFormat="1" applyFont="1" applyAlignment="1">
      <alignment horizontal="right" wrapText="1"/>
    </xf>
    <xf numFmtId="166" fontId="1" fillId="0" borderId="0" xfId="1" applyNumberFormat="1" applyFont="1" applyFill="1" applyBorder="1" applyAlignment="1" applyProtection="1">
      <alignment horizontal="right" wrapText="1"/>
    </xf>
    <xf numFmtId="166" fontId="7" fillId="3" borderId="0" xfId="1" applyNumberFormat="1" applyFont="1" applyFill="1" applyAlignment="1" applyProtection="1">
      <alignment horizontal="right" wrapText="1"/>
    </xf>
    <xf numFmtId="0" fontId="6" fillId="0" borderId="0" xfId="10" applyFont="1" applyAlignment="1">
      <alignment horizontal="right" wrapText="1"/>
    </xf>
    <xf numFmtId="3" fontId="19" fillId="0" borderId="0" xfId="2" applyNumberFormat="1" applyFont="1" applyAlignment="1">
      <alignment wrapText="1"/>
    </xf>
    <xf numFmtId="3" fontId="1" fillId="0" borderId="0" xfId="2" applyNumberFormat="1" applyFont="1" applyAlignment="1">
      <alignment horizontal="left"/>
    </xf>
    <xf numFmtId="0" fontId="1" fillId="3" borderId="0" xfId="10" applyFont="1" applyFill="1"/>
    <xf numFmtId="0" fontId="1" fillId="0" borderId="0" xfId="10" applyFont="1"/>
    <xf numFmtId="3" fontId="2" fillId="3" borderId="0" xfId="2" applyNumberFormat="1" applyFont="1" applyFill="1" applyAlignment="1">
      <alignment horizontal="right" wrapText="1"/>
    </xf>
    <xf numFmtId="166" fontId="2" fillId="3" borderId="2" xfId="1" applyNumberFormat="1" applyFont="1" applyFill="1" applyBorder="1" applyAlignment="1" applyProtection="1">
      <alignment horizontal="right" wrapText="1"/>
    </xf>
    <xf numFmtId="166" fontId="1" fillId="0" borderId="2" xfId="1" applyNumberFormat="1" applyFont="1" applyFill="1" applyBorder="1" applyAlignment="1" applyProtection="1">
      <alignment horizontal="right" wrapText="1"/>
    </xf>
    <xf numFmtId="174" fontId="1" fillId="0" borderId="2" xfId="2" applyNumberFormat="1" applyFont="1" applyBorder="1" applyAlignment="1">
      <alignment horizontal="right" wrapText="1"/>
    </xf>
    <xf numFmtId="3" fontId="1" fillId="0" borderId="2" xfId="2" applyNumberFormat="1" applyFont="1" applyBorder="1" applyAlignment="1">
      <alignment horizontal="left"/>
    </xf>
    <xf numFmtId="3" fontId="1" fillId="0" borderId="2" xfId="2" applyNumberFormat="1" applyFont="1" applyBorder="1" applyAlignment="1">
      <alignment horizontal="left" wrapText="1" indent="1"/>
    </xf>
    <xf numFmtId="166" fontId="1" fillId="0" borderId="2" xfId="3" applyNumberFormat="1" applyFont="1" applyBorder="1" applyAlignment="1">
      <alignment horizontal="right" wrapText="1"/>
    </xf>
    <xf numFmtId="0" fontId="1" fillId="4" borderId="1" xfId="10" applyFont="1" applyFill="1" applyBorder="1" applyProtection="1">
      <protection locked="0"/>
    </xf>
    <xf numFmtId="3" fontId="5" fillId="2" borderId="1" xfId="2" applyNumberFormat="1" applyFont="1" applyFill="1" applyBorder="1" applyAlignment="1">
      <alignment horizontal="right" wrapText="1"/>
    </xf>
    <xf numFmtId="3" fontId="5" fillId="2" borderId="1" xfId="2" applyNumberFormat="1" applyFont="1" applyFill="1" applyBorder="1" applyAlignment="1">
      <alignment horizontal="left" wrapText="1"/>
    </xf>
    <xf numFmtId="1" fontId="5" fillId="2" borderId="2" xfId="2" applyNumberFormat="1" applyFont="1" applyFill="1" applyBorder="1" applyAlignment="1">
      <alignment horizontal="right" wrapText="1"/>
    </xf>
    <xf numFmtId="3" fontId="5" fillId="2" borderId="2" xfId="2" applyNumberFormat="1" applyFont="1" applyFill="1" applyBorder="1" applyAlignment="1">
      <alignment horizontal="right" wrapText="1"/>
    </xf>
    <xf numFmtId="3" fontId="5" fillId="2" borderId="2" xfId="2" applyNumberFormat="1" applyFont="1" applyFill="1" applyBorder="1" applyAlignment="1">
      <alignment horizontal="left" wrapText="1"/>
    </xf>
    <xf numFmtId="3" fontId="2" fillId="3" borderId="1" xfId="2" applyNumberFormat="1" applyFont="1" applyFill="1" applyBorder="1" applyAlignment="1">
      <alignment horizontal="right" wrapText="1"/>
    </xf>
    <xf numFmtId="3" fontId="1" fillId="0" borderId="1" xfId="2" applyNumberFormat="1" applyFont="1" applyBorder="1" applyAlignment="1">
      <alignment horizontal="right" wrapText="1"/>
    </xf>
    <xf numFmtId="3" fontId="19" fillId="0" borderId="1" xfId="2" applyNumberFormat="1" applyFont="1" applyBorder="1" applyAlignment="1">
      <alignment horizontal="right" wrapText="1"/>
    </xf>
    <xf numFmtId="3" fontId="2" fillId="0" borderId="1" xfId="2" applyNumberFormat="1" applyFont="1" applyBorder="1" applyAlignment="1">
      <alignment horizontal="center" wrapText="1"/>
    </xf>
    <xf numFmtId="166" fontId="16" fillId="3" borderId="0" xfId="7" applyNumberFormat="1" applyFont="1" applyFill="1" applyBorder="1" applyAlignment="1" applyProtection="1">
      <alignment horizontal="right"/>
    </xf>
    <xf numFmtId="174" fontId="1" fillId="0" borderId="0" xfId="2" applyNumberFormat="1" applyFont="1" applyAlignment="1">
      <alignment horizontal="right"/>
    </xf>
    <xf numFmtId="3" fontId="19" fillId="0" borderId="0" xfId="2" applyNumberFormat="1" applyFont="1" applyAlignment="1">
      <alignment horizontal="right" wrapText="1"/>
    </xf>
    <xf numFmtId="3" fontId="1" fillId="0" borderId="0" xfId="2" applyNumberFormat="1" applyFont="1" applyAlignment="1">
      <alignment horizontal="left" wrapText="1"/>
    </xf>
    <xf numFmtId="166" fontId="16" fillId="7" borderId="0" xfId="7" applyNumberFormat="1" applyFont="1" applyFill="1" applyBorder="1" applyAlignment="1" applyProtection="1">
      <alignment horizontal="right"/>
    </xf>
    <xf numFmtId="3" fontId="5" fillId="2" borderId="1" xfId="2" applyNumberFormat="1" applyFont="1" applyFill="1" applyBorder="1" applyAlignment="1">
      <alignment wrapText="1"/>
    </xf>
    <xf numFmtId="3" fontId="1" fillId="8" borderId="1" xfId="2" applyNumberFormat="1" applyFont="1" applyFill="1" applyBorder="1" applyAlignment="1">
      <alignment horizontal="right" wrapText="1"/>
    </xf>
    <xf numFmtId="3" fontId="2" fillId="0" borderId="1" xfId="2" applyNumberFormat="1" applyFont="1" applyBorder="1" applyAlignment="1">
      <alignment horizontal="left" wrapText="1"/>
    </xf>
    <xf numFmtId="166" fontId="16" fillId="8" borderId="0" xfId="7" applyNumberFormat="1" applyFont="1" applyFill="1" applyBorder="1" applyAlignment="1" applyProtection="1">
      <alignment horizontal="right"/>
    </xf>
    <xf numFmtId="173" fontId="16" fillId="8" borderId="0" xfId="7" applyNumberFormat="1" applyFont="1" applyFill="1" applyBorder="1" applyAlignment="1" applyProtection="1">
      <alignment horizontal="right"/>
    </xf>
    <xf numFmtId="173" fontId="17" fillId="0" borderId="0" xfId="7" applyNumberFormat="1" applyFont="1" applyFill="1" applyBorder="1" applyAlignment="1" applyProtection="1">
      <alignment horizontal="right"/>
    </xf>
    <xf numFmtId="164" fontId="16" fillId="8" borderId="0" xfId="7" applyFont="1" applyFill="1" applyBorder="1" applyAlignment="1" applyProtection="1">
      <alignment horizontal="right"/>
    </xf>
    <xf numFmtId="164" fontId="17" fillId="0" borderId="0" xfId="7" applyFont="1" applyFill="1" applyBorder="1" applyAlignment="1" applyProtection="1">
      <alignment horizontal="right"/>
    </xf>
    <xf numFmtId="0" fontId="6" fillId="6" borderId="0" xfId="11" applyFont="1" applyFill="1" applyProtection="1">
      <protection locked="0"/>
    </xf>
    <xf numFmtId="3" fontId="5" fillId="2" borderId="1" xfId="2" applyNumberFormat="1" applyFont="1" applyFill="1" applyBorder="1" applyAlignment="1">
      <alignment horizontal="right"/>
    </xf>
    <xf numFmtId="1" fontId="5" fillId="2" borderId="2" xfId="2" applyNumberFormat="1" applyFont="1" applyFill="1" applyBorder="1" applyAlignment="1">
      <alignment horizontal="right" vertical="center" wrapText="1"/>
    </xf>
    <xf numFmtId="1" fontId="5" fillId="2" borderId="2" xfId="6" applyNumberFormat="1" applyFont="1" applyFill="1" applyBorder="1" applyAlignment="1">
      <alignment horizontal="right" vertical="center"/>
    </xf>
    <xf numFmtId="3" fontId="5" fillId="2" borderId="2" xfId="2" applyNumberFormat="1" applyFont="1" applyFill="1" applyBorder="1" applyAlignment="1">
      <alignment horizontal="right" vertical="center" wrapText="1"/>
    </xf>
    <xf numFmtId="0" fontId="5" fillId="2" borderId="2" xfId="12" applyFont="1" applyFill="1" applyBorder="1" applyAlignment="1" applyProtection="1">
      <alignment vertical="center"/>
      <protection locked="0"/>
    </xf>
    <xf numFmtId="3" fontId="1" fillId="0" borderId="1" xfId="2" applyNumberFormat="1" applyFont="1" applyBorder="1" applyAlignment="1">
      <alignment horizontal="center" wrapText="1"/>
    </xf>
    <xf numFmtId="3" fontId="2" fillId="9" borderId="1" xfId="2" applyNumberFormat="1" applyFont="1" applyFill="1" applyBorder="1" applyAlignment="1">
      <alignment horizontal="right" wrapText="1"/>
    </xf>
    <xf numFmtId="166" fontId="16" fillId="9" borderId="0" xfId="7" applyNumberFormat="1" applyFont="1" applyFill="1" applyBorder="1" applyAlignment="1" applyProtection="1">
      <alignment horizontal="right"/>
    </xf>
    <xf numFmtId="172" fontId="2" fillId="9" borderId="0" xfId="2" applyNumberFormat="1" applyFont="1" applyFill="1" applyAlignment="1">
      <alignment horizontal="right" wrapText="1"/>
    </xf>
    <xf numFmtId="172" fontId="1" fillId="0" borderId="0" xfId="2" applyNumberFormat="1" applyFont="1" applyAlignment="1">
      <alignment horizontal="right" wrapText="1"/>
    </xf>
    <xf numFmtId="0" fontId="18" fillId="4" borderId="0" xfId="0" applyFont="1" applyFill="1" applyAlignment="1">
      <alignment vertical="center" wrapText="1"/>
    </xf>
    <xf numFmtId="166" fontId="6" fillId="6" borderId="0" xfId="12" applyNumberFormat="1" applyFont="1" applyFill="1" applyProtection="1">
      <protection locked="0"/>
    </xf>
    <xf numFmtId="0" fontId="6" fillId="6" borderId="0" xfId="12" applyFont="1" applyFill="1" applyProtection="1">
      <protection locked="0"/>
    </xf>
    <xf numFmtId="3" fontId="4" fillId="2" borderId="1" xfId="2" applyNumberFormat="1" applyFont="1" applyFill="1" applyBorder="1" applyAlignment="1">
      <alignment horizontal="left" wrapText="1"/>
    </xf>
    <xf numFmtId="0" fontId="4" fillId="2" borderId="2" xfId="12" applyFont="1" applyFill="1" applyBorder="1" applyAlignment="1" applyProtection="1">
      <alignment vertical="center"/>
      <protection locked="0"/>
    </xf>
    <xf numFmtId="1" fontId="5" fillId="2" borderId="2" xfId="6" applyNumberFormat="1" applyFont="1" applyFill="1" applyBorder="1" applyAlignment="1">
      <alignment vertical="center"/>
    </xf>
    <xf numFmtId="3" fontId="1" fillId="0" borderId="0" xfId="2" applyNumberFormat="1" applyFont="1" applyAlignment="1">
      <alignment horizontal="right" wrapText="1"/>
    </xf>
    <xf numFmtId="172" fontId="2" fillId="3" borderId="0" xfId="2" applyNumberFormat="1" applyFont="1" applyFill="1" applyAlignment="1">
      <alignment horizontal="right" wrapText="1"/>
    </xf>
    <xf numFmtId="4" fontId="2" fillId="3" borderId="0" xfId="2" applyNumberFormat="1" applyFont="1" applyFill="1" applyAlignment="1">
      <alignment horizontal="right" wrapText="1"/>
    </xf>
    <xf numFmtId="4" fontId="1" fillId="0" borderId="0" xfId="2" applyNumberFormat="1" applyFont="1" applyAlignment="1">
      <alignment horizontal="right" wrapText="1"/>
    </xf>
    <xf numFmtId="166" fontId="16" fillId="3" borderId="0" xfId="7" applyNumberFormat="1" applyFont="1" applyFill="1" applyBorder="1" applyAlignment="1" applyProtection="1">
      <alignment horizontal="right" wrapText="1"/>
    </xf>
    <xf numFmtId="166" fontId="17" fillId="0" borderId="0" xfId="7" applyNumberFormat="1" applyFont="1" applyFill="1" applyBorder="1" applyAlignment="1" applyProtection="1">
      <alignment horizontal="right" wrapText="1"/>
    </xf>
    <xf numFmtId="171" fontId="1" fillId="6" borderId="0" xfId="2" applyNumberFormat="1" applyFont="1" applyFill="1" applyAlignment="1">
      <alignment wrapText="1"/>
    </xf>
    <xf numFmtId="0" fontId="2" fillId="6" borderId="0" xfId="12" applyFont="1" applyFill="1" applyAlignment="1">
      <alignment wrapText="1"/>
    </xf>
    <xf numFmtId="166" fontId="17" fillId="6" borderId="0" xfId="7" applyNumberFormat="1" applyFont="1" applyFill="1" applyBorder="1" applyAlignment="1" applyProtection="1">
      <alignment horizontal="right" wrapText="1"/>
    </xf>
    <xf numFmtId="0" fontId="15" fillId="4" borderId="0" xfId="13" applyFont="1" applyFill="1" applyAlignment="1">
      <alignment vertical="center"/>
    </xf>
    <xf numFmtId="0" fontId="15" fillId="0" borderId="0" xfId="0" applyFont="1"/>
    <xf numFmtId="166" fontId="16" fillId="4" borderId="0" xfId="7" applyNumberFormat="1" applyFont="1" applyFill="1" applyBorder="1" applyAlignment="1" applyProtection="1">
      <alignment horizontal="right" wrapText="1"/>
    </xf>
    <xf numFmtId="168" fontId="4" fillId="2" borderId="1" xfId="14" applyNumberFormat="1" applyFont="1" applyFill="1" applyBorder="1"/>
    <xf numFmtId="0" fontId="5" fillId="2" borderId="1" xfId="15" applyFont="1" applyFill="1" applyBorder="1"/>
    <xf numFmtId="168" fontId="4" fillId="2" borderId="2" xfId="14" applyNumberFormat="1" applyFont="1" applyFill="1" applyBorder="1" applyAlignment="1">
      <alignment wrapText="1"/>
    </xf>
    <xf numFmtId="0" fontId="5" fillId="2" borderId="2" xfId="15" applyFont="1" applyFill="1" applyBorder="1" applyAlignment="1">
      <alignment horizontal="right"/>
    </xf>
    <xf numFmtId="0" fontId="10" fillId="0" borderId="1" xfId="12" applyFont="1" applyBorder="1"/>
    <xf numFmtId="0" fontId="8" fillId="3" borderId="1" xfId="12" applyFont="1" applyFill="1" applyBorder="1"/>
    <xf numFmtId="170" fontId="1" fillId="0" borderId="1" xfId="16" applyNumberFormat="1" applyFont="1" applyBorder="1" applyAlignment="1">
      <alignment horizontal="right" wrapText="1"/>
    </xf>
    <xf numFmtId="16" fontId="1" fillId="0" borderId="1" xfId="16" applyNumberFormat="1" applyFont="1" applyBorder="1" applyAlignment="1">
      <alignment horizontal="left" wrapText="1"/>
    </xf>
    <xf numFmtId="169" fontId="1" fillId="0" borderId="0" xfId="16" applyNumberFormat="1" applyFont="1" applyAlignment="1">
      <alignment horizontal="left" wrapText="1"/>
    </xf>
    <xf numFmtId="167" fontId="8" fillId="3" borderId="0" xfId="12" applyNumberFormat="1" applyFont="1" applyFill="1" applyAlignment="1">
      <alignment horizontal="right"/>
    </xf>
    <xf numFmtId="167" fontId="10" fillId="0" borderId="0" xfId="12" applyNumberFormat="1" applyFont="1" applyAlignment="1">
      <alignment horizontal="right"/>
    </xf>
    <xf numFmtId="169" fontId="1" fillId="0" borderId="2" xfId="16" applyNumberFormat="1" applyFont="1" applyBorder="1" applyAlignment="1">
      <alignment horizontal="left" wrapText="1"/>
    </xf>
    <xf numFmtId="167" fontId="8" fillId="3" borderId="2" xfId="12" applyNumberFormat="1" applyFont="1" applyFill="1" applyBorder="1" applyAlignment="1">
      <alignment horizontal="right"/>
    </xf>
    <xf numFmtId="167" fontId="10" fillId="0" borderId="2" xfId="12" applyNumberFormat="1" applyFont="1" applyBorder="1" applyAlignment="1">
      <alignment horizontal="right"/>
    </xf>
    <xf numFmtId="169" fontId="1" fillId="0" borderId="1" xfId="16" applyNumberFormat="1" applyFont="1" applyBorder="1" applyAlignment="1">
      <alignment horizontal="left" wrapText="1"/>
    </xf>
    <xf numFmtId="167" fontId="8" fillId="3" borderId="1" xfId="12" applyNumberFormat="1" applyFont="1" applyFill="1" applyBorder="1" applyAlignment="1">
      <alignment horizontal="right"/>
    </xf>
    <xf numFmtId="167" fontId="10" fillId="0" borderId="1" xfId="12" applyNumberFormat="1" applyFont="1" applyBorder="1" applyAlignment="1">
      <alignment horizontal="right"/>
    </xf>
    <xf numFmtId="167" fontId="10" fillId="0" borderId="2" xfId="12" applyNumberFormat="1" applyFont="1" applyBorder="1" applyAlignment="1">
      <alignment horizontal="left"/>
    </xf>
    <xf numFmtId="167" fontId="2" fillId="3" borderId="1" xfId="16" applyNumberFormat="1" applyFont="1" applyFill="1" applyBorder="1" applyAlignment="1">
      <alignment horizontal="right" wrapText="1"/>
    </xf>
    <xf numFmtId="167" fontId="1" fillId="0" borderId="1" xfId="16" applyNumberFormat="1" applyFont="1" applyBorder="1" applyAlignment="1">
      <alignment horizontal="right" wrapText="1"/>
    </xf>
    <xf numFmtId="168" fontId="5" fillId="2" borderId="1" xfId="14" applyNumberFormat="1" applyFont="1" applyFill="1" applyBorder="1"/>
    <xf numFmtId="0" fontId="5" fillId="2" borderId="1" xfId="15" applyFont="1" applyFill="1" applyBorder="1" applyAlignment="1">
      <alignment horizontal="right"/>
    </xf>
    <xf numFmtId="0" fontId="5" fillId="2" borderId="2" xfId="17" applyFont="1" applyFill="1" applyBorder="1"/>
    <xf numFmtId="168" fontId="1" fillId="0" borderId="1" xfId="14" applyNumberFormat="1" applyFont="1" applyBorder="1" applyAlignment="1">
      <alignment wrapText="1"/>
    </xf>
    <xf numFmtId="0" fontId="2" fillId="3" borderId="1" xfId="15" applyFont="1" applyFill="1" applyBorder="1" applyAlignment="1">
      <alignment horizontal="right"/>
    </xf>
    <xf numFmtId="0" fontId="1" fillId="0" borderId="1" xfId="15" applyFont="1" applyBorder="1" applyAlignment="1">
      <alignment horizontal="right"/>
    </xf>
    <xf numFmtId="0" fontId="2" fillId="0" borderId="1" xfId="15" applyFont="1" applyBorder="1" applyAlignment="1">
      <alignment horizontal="right"/>
    </xf>
    <xf numFmtId="0" fontId="1" fillId="0" borderId="0" xfId="18" applyFont="1" applyAlignment="1">
      <alignment horizontal="left" wrapText="1"/>
    </xf>
    <xf numFmtId="0" fontId="2" fillId="3" borderId="0" xfId="17" applyFont="1" applyFill="1"/>
    <xf numFmtId="0" fontId="1" fillId="0" borderId="0" xfId="17" applyFont="1"/>
    <xf numFmtId="167" fontId="2" fillId="3" borderId="0" xfId="16" applyNumberFormat="1" applyFont="1" applyFill="1" applyAlignment="1">
      <alignment horizontal="right" wrapText="1"/>
    </xf>
    <xf numFmtId="167" fontId="1" fillId="0" borderId="0" xfId="16" applyNumberFormat="1" applyFont="1" applyAlignment="1">
      <alignment horizontal="right" wrapText="1"/>
    </xf>
    <xf numFmtId="0" fontId="1" fillId="0" borderId="2" xfId="18" applyFont="1" applyBorder="1" applyAlignment="1">
      <alignment horizontal="left" wrapText="1"/>
    </xf>
    <xf numFmtId="167" fontId="2" fillId="3" borderId="2" xfId="16" applyNumberFormat="1" applyFont="1" applyFill="1" applyBorder="1" applyAlignment="1">
      <alignment horizontal="right" wrapText="1"/>
    </xf>
    <xf numFmtId="167" fontId="1" fillId="0" borderId="2" xfId="16" applyNumberFormat="1" applyFont="1" applyBorder="1" applyAlignment="1">
      <alignment horizontal="right" wrapText="1"/>
    </xf>
    <xf numFmtId="0" fontId="1" fillId="0" borderId="1" xfId="18" applyFont="1" applyBorder="1" applyAlignment="1">
      <alignment horizontal="left" wrapText="1"/>
    </xf>
    <xf numFmtId="0" fontId="1" fillId="4" borderId="0" xfId="18" applyFont="1" applyFill="1" applyAlignment="1">
      <alignment horizontal="left" wrapText="1"/>
    </xf>
    <xf numFmtId="0" fontId="1" fillId="4" borderId="2" xfId="18" applyFont="1" applyFill="1" applyBorder="1" applyAlignment="1">
      <alignment horizontal="left" wrapText="1"/>
    </xf>
    <xf numFmtId="0" fontId="1" fillId="4" borderId="1" xfId="18" applyFont="1" applyFill="1" applyBorder="1" applyAlignment="1">
      <alignment horizontal="left" wrapText="1"/>
    </xf>
    <xf numFmtId="37" fontId="5" fillId="2" borderId="1" xfId="14" applyNumberFormat="1" applyFont="1" applyFill="1" applyBorder="1" applyAlignment="1" applyProtection="1">
      <alignment horizontal="left" vertical="center"/>
      <protection locked="0"/>
    </xf>
    <xf numFmtId="37" fontId="5" fillId="2" borderId="1" xfId="14" applyNumberFormat="1" applyFont="1" applyFill="1" applyBorder="1" applyAlignment="1" applyProtection="1">
      <alignment horizontal="center" vertical="center"/>
      <protection locked="0"/>
    </xf>
    <xf numFmtId="37" fontId="5" fillId="2" borderId="2" xfId="14" quotePrefix="1" applyNumberFormat="1" applyFont="1" applyFill="1" applyBorder="1" applyAlignment="1">
      <alignment wrapText="1"/>
    </xf>
    <xf numFmtId="0" fontId="5" fillId="2" borderId="2" xfId="14" applyFont="1" applyFill="1" applyBorder="1" applyAlignment="1">
      <alignment horizontal="right"/>
    </xf>
    <xf numFmtId="37" fontId="1" fillId="0" borderId="1" xfId="14" applyNumberFormat="1" applyFont="1" applyBorder="1" applyAlignment="1">
      <alignment wrapText="1"/>
    </xf>
    <xf numFmtId="0" fontId="8" fillId="3" borderId="1" xfId="12" applyFont="1" applyFill="1" applyBorder="1" applyAlignment="1">
      <alignment horizontal="center"/>
    </xf>
    <xf numFmtId="0" fontId="10" fillId="0" borderId="1" xfId="12" applyFont="1" applyBorder="1" applyAlignment="1">
      <alignment horizontal="center"/>
    </xf>
    <xf numFmtId="37" fontId="1" fillId="0" borderId="0" xfId="19" applyNumberFormat="1" applyFont="1" applyAlignment="1">
      <alignment horizontal="left" wrapText="1"/>
    </xf>
    <xf numFmtId="167" fontId="2" fillId="3" borderId="0" xfId="19" applyNumberFormat="1" applyFont="1" applyFill="1" applyAlignment="1">
      <alignment horizontal="right" wrapText="1"/>
    </xf>
    <xf numFmtId="167" fontId="1" fillId="0" borderId="0" xfId="19" applyNumberFormat="1" applyFont="1" applyAlignment="1">
      <alignment horizontal="right" wrapText="1"/>
    </xf>
    <xf numFmtId="37" fontId="1" fillId="0" borderId="0" xfId="19" applyNumberFormat="1" applyFont="1"/>
    <xf numFmtId="37" fontId="1" fillId="0" borderId="2" xfId="19" applyNumberFormat="1" applyFont="1" applyBorder="1"/>
    <xf numFmtId="167" fontId="2" fillId="3" borderId="2" xfId="19" applyNumberFormat="1" applyFont="1" applyFill="1" applyBorder="1" applyAlignment="1">
      <alignment horizontal="right" wrapText="1"/>
    </xf>
    <xf numFmtId="167" fontId="1" fillId="0" borderId="2" xfId="19" applyNumberFormat="1" applyFont="1" applyBorder="1" applyAlignment="1">
      <alignment horizontal="right" wrapText="1"/>
    </xf>
    <xf numFmtId="37" fontId="1" fillId="0" borderId="1" xfId="19" applyNumberFormat="1" applyFont="1" applyBorder="1"/>
    <xf numFmtId="167" fontId="2" fillId="3" borderId="1" xfId="19" applyNumberFormat="1" applyFont="1" applyFill="1" applyBorder="1" applyAlignment="1">
      <alignment horizontal="right" wrapText="1"/>
    </xf>
    <xf numFmtId="167" fontId="1" fillId="0" borderId="1" xfId="19" applyNumberFormat="1" applyFont="1" applyBorder="1" applyAlignment="1">
      <alignment horizontal="right" wrapText="1"/>
    </xf>
    <xf numFmtId="37" fontId="1" fillId="0" borderId="0" xfId="19" applyNumberFormat="1" applyFont="1" applyAlignment="1">
      <alignment wrapText="1"/>
    </xf>
    <xf numFmtId="37" fontId="1" fillId="4" borderId="0" xfId="19" applyNumberFormat="1" applyFont="1" applyFill="1"/>
    <xf numFmtId="0" fontId="6" fillId="6" borderId="0" xfId="12" applyFont="1" applyFill="1"/>
    <xf numFmtId="0" fontId="6" fillId="0" borderId="2" xfId="12" applyFont="1" applyBorder="1"/>
    <xf numFmtId="0" fontId="6" fillId="4" borderId="2" xfId="12" applyFont="1" applyFill="1" applyBorder="1"/>
    <xf numFmtId="0" fontId="2" fillId="0" borderId="2" xfId="12" applyFont="1" applyBorder="1"/>
    <xf numFmtId="0" fontId="5" fillId="2" borderId="1" xfId="12" applyFont="1" applyFill="1" applyBorder="1" applyAlignment="1">
      <alignment horizontal="right"/>
    </xf>
    <xf numFmtId="0" fontId="5" fillId="2" borderId="1" xfId="12" applyFont="1" applyFill="1" applyBorder="1"/>
    <xf numFmtId="1" fontId="5" fillId="2" borderId="1" xfId="12" quotePrefix="1" applyNumberFormat="1" applyFont="1" applyFill="1" applyBorder="1"/>
    <xf numFmtId="0" fontId="5" fillId="2" borderId="2" xfId="12" quotePrefix="1" applyFont="1" applyFill="1" applyBorder="1" applyAlignment="1">
      <alignment horizontal="right"/>
    </xf>
    <xf numFmtId="1" fontId="5" fillId="2" borderId="2" xfId="12" applyNumberFormat="1" applyFont="1" applyFill="1" applyBorder="1" applyAlignment="1">
      <alignment horizontal="right"/>
    </xf>
    <xf numFmtId="0" fontId="5" fillId="2" borderId="2" xfId="12" applyFont="1" applyFill="1" applyBorder="1"/>
    <xf numFmtId="0" fontId="4" fillId="3" borderId="1" xfId="12" quotePrefix="1" applyFont="1" applyFill="1" applyBorder="1" applyAlignment="1">
      <alignment horizontal="right"/>
    </xf>
    <xf numFmtId="0" fontId="3" fillId="0" borderId="1" xfId="12" quotePrefix="1" applyFont="1" applyBorder="1" applyAlignment="1">
      <alignment horizontal="right"/>
    </xf>
    <xf numFmtId="0" fontId="3" fillId="0" borderId="1" xfId="12" applyFont="1" applyBorder="1" applyAlignment="1">
      <alignment horizontal="right"/>
    </xf>
    <xf numFmtId="0" fontId="3" fillId="0" borderId="1" xfId="12" applyFont="1" applyBorder="1"/>
    <xf numFmtId="165" fontId="2" fillId="3" borderId="0" xfId="2" applyNumberFormat="1" applyFont="1" applyFill="1" applyAlignment="1">
      <alignment horizontal="right" wrapText="1"/>
    </xf>
    <xf numFmtId="165" fontId="1" fillId="0" borderId="0" xfId="2" applyNumberFormat="1" applyFont="1" applyAlignment="1">
      <alignment horizontal="right" wrapText="1"/>
    </xf>
    <xf numFmtId="0" fontId="1" fillId="0" borderId="0" xfId="12" applyFont="1"/>
    <xf numFmtId="165" fontId="2" fillId="3" borderId="2" xfId="2" applyNumberFormat="1" applyFont="1" applyFill="1" applyBorder="1" applyAlignment="1">
      <alignment horizontal="right" wrapText="1"/>
    </xf>
    <xf numFmtId="165" fontId="1" fillId="0" borderId="2" xfId="2" applyNumberFormat="1" applyFont="1" applyBorder="1" applyAlignment="1">
      <alignment horizontal="right" wrapText="1"/>
    </xf>
    <xf numFmtId="0" fontId="1" fillId="0" borderId="2" xfId="12" applyFont="1" applyBorder="1"/>
    <xf numFmtId="0" fontId="8" fillId="0" borderId="2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0" fontId="10" fillId="0" borderId="3" xfId="20" applyFont="1" applyBorder="1" applyAlignment="1">
      <alignment horizontal="center" vertical="center"/>
    </xf>
    <xf numFmtId="0" fontId="5" fillId="2" borderId="1" xfId="20" quotePrefix="1" applyFont="1" applyFill="1" applyBorder="1"/>
    <xf numFmtId="0" fontId="5" fillId="2" borderId="2" xfId="20" quotePrefix="1" applyFont="1" applyFill="1" applyBorder="1"/>
    <xf numFmtId="37" fontId="2" fillId="0" borderId="1" xfId="20" applyNumberFormat="1" applyFont="1" applyBorder="1" applyAlignment="1">
      <alignment horizontal="left" wrapText="1"/>
    </xf>
    <xf numFmtId="3" fontId="1" fillId="0" borderId="1" xfId="22" applyNumberFormat="1" applyFont="1" applyBorder="1"/>
    <xf numFmtId="3" fontId="1" fillId="4" borderId="1" xfId="22" applyNumberFormat="1" applyFont="1" applyFill="1" applyBorder="1"/>
    <xf numFmtId="37" fontId="1" fillId="0" borderId="0" xfId="20" applyNumberFormat="1" applyFont="1" applyAlignment="1">
      <alignment horizontal="left" wrapText="1"/>
    </xf>
    <xf numFmtId="37" fontId="1" fillId="0" borderId="0" xfId="22" applyNumberFormat="1" applyFont="1"/>
    <xf numFmtId="37" fontId="1" fillId="0" borderId="0" xfId="20" applyNumberFormat="1" applyFont="1" applyAlignment="1">
      <alignment horizontal="left"/>
    </xf>
    <xf numFmtId="37" fontId="1" fillId="0" borderId="2" xfId="20" applyNumberFormat="1" applyFont="1" applyBorder="1" applyAlignment="1">
      <alignment horizontal="left" wrapText="1"/>
    </xf>
    <xf numFmtId="37" fontId="1" fillId="0" borderId="2" xfId="22" applyNumberFormat="1" applyFont="1" applyBorder="1"/>
    <xf numFmtId="37" fontId="1" fillId="0" borderId="1" xfId="20" applyNumberFormat="1" applyFont="1" applyBorder="1" applyAlignment="1">
      <alignment horizontal="left" wrapText="1"/>
    </xf>
    <xf numFmtId="37" fontId="1" fillId="0" borderId="1" xfId="22" applyNumberFormat="1" applyFont="1" applyBorder="1" applyAlignment="1">
      <alignment wrapText="1"/>
    </xf>
    <xf numFmtId="37" fontId="1" fillId="0" borderId="1" xfId="21" applyNumberFormat="1" applyFont="1" applyFill="1" applyBorder="1" applyAlignment="1">
      <alignment wrapText="1"/>
    </xf>
    <xf numFmtId="37" fontId="1" fillId="0" borderId="2" xfId="20" applyNumberFormat="1" applyFont="1" applyBorder="1"/>
    <xf numFmtId="0" fontId="1" fillId="0" borderId="3" xfId="20" applyFont="1" applyBorder="1"/>
    <xf numFmtId="37" fontId="1" fillId="0" borderId="3" xfId="20" applyNumberFormat="1" applyFont="1" applyBorder="1"/>
    <xf numFmtId="37" fontId="1" fillId="4" borderId="3" xfId="20" applyNumberFormat="1" applyFont="1" applyFill="1" applyBorder="1"/>
    <xf numFmtId="0" fontId="34" fillId="0" borderId="3" xfId="20" applyFont="1" applyBorder="1"/>
    <xf numFmtId="166" fontId="6" fillId="0" borderId="3" xfId="21" applyNumberFormat="1" applyFont="1" applyFill="1" applyBorder="1"/>
    <xf numFmtId="0" fontId="8" fillId="0" borderId="2" xfId="20" applyFont="1" applyBorder="1" applyAlignment="1">
      <alignment horizontal="left" vertical="center"/>
    </xf>
    <xf numFmtId="179" fontId="5" fillId="2" borderId="1" xfId="2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/>
    </xf>
    <xf numFmtId="0" fontId="22" fillId="6" borderId="0" xfId="10" applyFont="1" applyFill="1" applyAlignment="1">
      <alignment horizontal="left"/>
    </xf>
    <xf numFmtId="0" fontId="5" fillId="2" borderId="1" xfId="3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right"/>
    </xf>
    <xf numFmtId="3" fontId="5" fillId="2" borderId="1" xfId="2" applyNumberFormat="1" applyFont="1" applyFill="1" applyBorder="1" applyAlignment="1">
      <alignment horizontal="center" wrapText="1"/>
    </xf>
    <xf numFmtId="3" fontId="5" fillId="2" borderId="1" xfId="2" applyNumberFormat="1" applyFont="1" applyFill="1" applyBorder="1" applyAlignment="1">
      <alignment horizontal="right" wrapText="1"/>
    </xf>
    <xf numFmtId="3" fontId="19" fillId="0" borderId="0" xfId="2" applyNumberFormat="1" applyFont="1" applyAlignment="1">
      <alignment horizontal="left" vertical="top" wrapText="1"/>
    </xf>
    <xf numFmtId="3" fontId="5" fillId="2" borderId="1" xfId="2" applyNumberFormat="1" applyFont="1" applyFill="1" applyBorder="1" applyAlignment="1">
      <alignment horizontal="center"/>
    </xf>
    <xf numFmtId="3" fontId="5" fillId="2" borderId="1" xfId="2" applyNumberFormat="1" applyFont="1" applyFill="1" applyBorder="1" applyAlignment="1">
      <alignment horizontal="right"/>
    </xf>
    <xf numFmtId="0" fontId="14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center" vertical="center"/>
    </xf>
    <xf numFmtId="0" fontId="14" fillId="4" borderId="0" xfId="13" applyFont="1" applyFill="1" applyAlignment="1">
      <alignment horizontal="left" vertical="top" wrapText="1"/>
    </xf>
    <xf numFmtId="0" fontId="7" fillId="6" borderId="0" xfId="12" applyFont="1" applyFill="1" applyAlignment="1" applyProtection="1">
      <alignment horizontal="left"/>
      <protection locked="0"/>
    </xf>
    <xf numFmtId="1" fontId="5" fillId="2" borderId="1" xfId="12" quotePrefix="1" applyNumberFormat="1" applyFont="1" applyFill="1" applyBorder="1" applyAlignment="1">
      <alignment horizontal="center"/>
    </xf>
    <xf numFmtId="0" fontId="5" fillId="2" borderId="1" xfId="12" quotePrefix="1" applyFont="1" applyFill="1" applyBorder="1" applyAlignment="1">
      <alignment horizontal="center"/>
    </xf>
    <xf numFmtId="1" fontId="5" fillId="2" borderId="1" xfId="12" quotePrefix="1" applyNumberFormat="1" applyFont="1" applyFill="1" applyBorder="1" applyAlignment="1">
      <alignment horizontal="right"/>
    </xf>
    <xf numFmtId="37" fontId="5" fillId="2" borderId="1" xfId="20" applyNumberFormat="1" applyFont="1" applyFill="1" applyBorder="1" applyAlignment="1">
      <alignment horizontal="right"/>
    </xf>
    <xf numFmtId="37" fontId="5" fillId="2" borderId="2" xfId="20" applyNumberFormat="1" applyFont="1" applyFill="1" applyBorder="1" applyAlignment="1">
      <alignment horizontal="right"/>
    </xf>
    <xf numFmtId="37" fontId="5" fillId="2" borderId="1" xfId="20" applyNumberFormat="1" applyFont="1" applyFill="1" applyBorder="1" applyAlignment="1">
      <alignment horizontal="right" wrapText="1"/>
    </xf>
    <xf numFmtId="37" fontId="5" fillId="2" borderId="2" xfId="20" applyNumberFormat="1" applyFont="1" applyFill="1" applyBorder="1" applyAlignment="1">
      <alignment horizontal="right" wrapText="1"/>
    </xf>
  </cellXfs>
  <cellStyles count="23">
    <cellStyle name="Comma" xfId="1" builtinId="3"/>
    <cellStyle name="Comma 175" xfId="21" xr:uid="{00000000-0005-0000-0000-00001A000000}"/>
    <cellStyle name="Comma 2 2" xfId="7" xr:uid="{00000000-0005-0000-0000-00000B000000}"/>
    <cellStyle name="Comma 2 5" xfId="5" xr:uid="{00000000-0005-0000-0000-000009000000}"/>
    <cellStyle name="Normal" xfId="0" builtinId="0"/>
    <cellStyle name="Normal 10" xfId="20" xr:uid="{00000000-0005-0000-0000-000018000000}"/>
    <cellStyle name="Normal 11" xfId="17" xr:uid="{00000000-0005-0000-0000-000015000000}"/>
    <cellStyle name="Normal 2" xfId="12" xr:uid="{00000000-0005-0000-0000-000010000000}"/>
    <cellStyle name="Normal 2 2" xfId="11" xr:uid="{00000000-0005-0000-0000-00000F000000}"/>
    <cellStyle name="Normal 26" xfId="4" xr:uid="{00000000-0005-0000-0000-000008000000}"/>
    <cellStyle name="Normal 38" xfId="13" xr:uid="{00000000-0005-0000-0000-000011000000}"/>
    <cellStyle name="Normal 7" xfId="10" xr:uid="{00000000-0005-0000-0000-00000E000000}"/>
    <cellStyle name="Normal_Balanse LÅST sendt revisor 040507" xfId="18" xr:uid="{00000000-0005-0000-0000-000016000000}"/>
    <cellStyle name="Normal_CF for 2006 og 1Q2007  iht IFRS  2" xfId="19" xr:uid="{00000000-0005-0000-0000-000017000000}"/>
    <cellStyle name="Normal_EXCEL noter med LINK 2004" xfId="22" xr:uid="{BB5A0401-FCD6-426E-A67D-1BA2994583DD}"/>
    <cellStyle name="Normal_IFRS TABLE" xfId="9" xr:uid="{00000000-0005-0000-0000-00000D000000}"/>
    <cellStyle name="Normal_KRPL3_newlayout_option1" xfId="16" xr:uid="{00000000-0005-0000-0000-000014000000}"/>
    <cellStyle name="Normal_p4" xfId="6" xr:uid="{00000000-0005-0000-0000-00000A000000}"/>
    <cellStyle name="Normal_Quarterly_MD&amp;A in progress" xfId="2" xr:uid="{00000000-0005-0000-0000-000006000000}"/>
    <cellStyle name="Normal_Sheet1" xfId="3" xr:uid="{00000000-0005-0000-0000-000007000000}"/>
    <cellStyle name="Normal_Sheet1 3" xfId="15" xr:uid="{00000000-0005-0000-0000-000013000000}"/>
    <cellStyle name="Normal_US GAAP Income statement and balance sheet 2000" xfId="14" xr:uid="{00000000-0005-0000-0000-000012000000}"/>
    <cellStyle name="Percent_Quarterly_MD&amp;A in progress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workbookViewId="0">
      <selection activeCell="C24" sqref="C24"/>
    </sheetView>
  </sheetViews>
  <sheetFormatPr defaultRowHeight="12.75" x14ac:dyDescent="0.2"/>
  <cols>
    <col min="1" max="1" width="7.28515625"/>
    <col min="2" max="4" width="7.7109375"/>
    <col min="5" max="5" width="1.7109375"/>
    <col min="6" max="6" width="40.7109375"/>
    <col min="7" max="7" width="7.7109375"/>
    <col min="8" max="8" width="9.7109375"/>
    <col min="9" max="9" width="7.140625"/>
  </cols>
  <sheetData>
    <row r="1" spans="1:9" ht="9" customHeight="1" x14ac:dyDescent="0.2">
      <c r="A1" s="258" t="s">
        <v>0</v>
      </c>
      <c r="B1" s="258" t="s">
        <v>1</v>
      </c>
      <c r="C1" s="258" t="s">
        <v>1</v>
      </c>
      <c r="D1" s="1" t="s">
        <v>2</v>
      </c>
      <c r="E1" s="2"/>
      <c r="F1" s="3" t="s">
        <v>3</v>
      </c>
      <c r="G1" s="259" t="s">
        <v>4</v>
      </c>
      <c r="H1" s="259" t="s">
        <v>1</v>
      </c>
      <c r="I1" s="259" t="s">
        <v>1</v>
      </c>
    </row>
    <row r="2" spans="1:9" ht="10.15" customHeight="1" x14ac:dyDescent="0.2">
      <c r="A2" s="4" t="s">
        <v>5</v>
      </c>
      <c r="B2" s="4" t="s">
        <v>6</v>
      </c>
      <c r="C2" s="4" t="s">
        <v>7</v>
      </c>
      <c r="D2" s="4" t="s">
        <v>8</v>
      </c>
      <c r="E2" s="4"/>
      <c r="F2" s="5" t="s">
        <v>9</v>
      </c>
      <c r="G2" s="4">
        <v>2022</v>
      </c>
      <c r="H2" s="4">
        <v>2021</v>
      </c>
      <c r="I2" s="4" t="s">
        <v>2</v>
      </c>
    </row>
    <row r="3" spans="1:9" ht="4.9000000000000004" customHeight="1" x14ac:dyDescent="0.2">
      <c r="A3" s="6"/>
      <c r="B3" s="7"/>
      <c r="C3" s="7"/>
      <c r="D3" s="7"/>
      <c r="E3" s="7"/>
      <c r="F3" s="7"/>
      <c r="G3" s="6"/>
      <c r="H3" s="7"/>
      <c r="I3" s="7"/>
    </row>
    <row r="4" spans="1:9" ht="12.6" customHeight="1" x14ac:dyDescent="0.2">
      <c r="A4" s="8">
        <v>16583.708757031258</v>
      </c>
      <c r="B4" s="9">
        <v>26102.705786517938</v>
      </c>
      <c r="C4" s="9">
        <v>13577.940651964524</v>
      </c>
      <c r="D4" s="10">
        <v>0.22</v>
      </c>
      <c r="E4" s="11"/>
      <c r="F4" s="12" t="s">
        <v>10</v>
      </c>
      <c r="G4" s="13">
        <v>78811.44885138169</v>
      </c>
      <c r="H4" s="14">
        <v>33662.886767979202</v>
      </c>
      <c r="I4" s="10" t="s">
        <v>11</v>
      </c>
    </row>
    <row r="5" spans="1:9" ht="12" customHeight="1" x14ac:dyDescent="0.2">
      <c r="A5" s="8">
        <v>15058.818015034309</v>
      </c>
      <c r="B5" s="9">
        <v>24300.52103509942</v>
      </c>
      <c r="C5" s="9">
        <v>14988.811665776017</v>
      </c>
      <c r="D5" s="10">
        <v>0</v>
      </c>
      <c r="E5" s="11"/>
      <c r="F5" s="15" t="s">
        <v>12</v>
      </c>
      <c r="G5" s="13">
        <v>74940.125249386227</v>
      </c>
      <c r="H5" s="14">
        <v>33486.113124161209</v>
      </c>
      <c r="I5" s="10" t="s">
        <v>11</v>
      </c>
    </row>
    <row r="6" spans="1:9" ht="12" customHeight="1" x14ac:dyDescent="0.2">
      <c r="A6" s="8">
        <v>7897.0009594011799</v>
      </c>
      <c r="B6" s="9">
        <v>9370.6522721064339</v>
      </c>
      <c r="C6" s="9">
        <v>3370.0614291442794</v>
      </c>
      <c r="D6" s="10" t="s">
        <v>11</v>
      </c>
      <c r="E6" s="11"/>
      <c r="F6" s="12" t="s">
        <v>13</v>
      </c>
      <c r="G6" s="13">
        <v>28743.51956370371</v>
      </c>
      <c r="H6" s="14">
        <v>8576.2315361741494</v>
      </c>
      <c r="I6" s="10" t="s">
        <v>11</v>
      </c>
    </row>
    <row r="7" spans="1:9" ht="12" customHeight="1" x14ac:dyDescent="0.2">
      <c r="A7" s="8">
        <v>5795.6778420101627</v>
      </c>
      <c r="B7" s="16">
        <v>6715.3259210993065</v>
      </c>
      <c r="C7" s="16">
        <v>4397.1405189412835</v>
      </c>
      <c r="D7" s="10">
        <v>0.32</v>
      </c>
      <c r="E7" s="11"/>
      <c r="F7" s="15" t="s">
        <v>14</v>
      </c>
      <c r="G7" s="13">
        <v>22690.57456518559</v>
      </c>
      <c r="H7" s="17">
        <v>10041.50577362263</v>
      </c>
      <c r="I7" s="10" t="s">
        <v>11</v>
      </c>
    </row>
    <row r="8" spans="1:9" ht="12" customHeight="1" x14ac:dyDescent="0.2">
      <c r="A8" s="8">
        <v>4267.3924266964268</v>
      </c>
      <c r="B8" s="9">
        <v>6577.8422320542222</v>
      </c>
      <c r="C8" s="9">
        <v>8150.5783817548863</v>
      </c>
      <c r="D8" s="10">
        <v>-0.48</v>
      </c>
      <c r="E8" s="18"/>
      <c r="F8" s="12" t="s">
        <v>15</v>
      </c>
      <c r="G8" s="13">
        <v>35136.465707503361</v>
      </c>
      <c r="H8" s="14">
        <v>28815.899043597914</v>
      </c>
      <c r="I8" s="10">
        <v>0.22</v>
      </c>
    </row>
    <row r="9" spans="1:9" ht="12" customHeight="1" x14ac:dyDescent="0.2">
      <c r="A9" s="8">
        <v>1669.1746341772787</v>
      </c>
      <c r="B9" s="9">
        <v>2402.1078879957786</v>
      </c>
      <c r="C9" s="9">
        <v>8578.2657788781307</v>
      </c>
      <c r="D9" s="10">
        <v>-0.81</v>
      </c>
      <c r="E9" s="19"/>
      <c r="F9" s="15" t="s">
        <v>16</v>
      </c>
      <c r="G9" s="13">
        <v>23388.428147997358</v>
      </c>
      <c r="H9" s="14">
        <v>24984.367552966352</v>
      </c>
      <c r="I9" s="10">
        <v>-0.06</v>
      </c>
    </row>
    <row r="10" spans="1:9" ht="6" customHeight="1" x14ac:dyDescent="0.2">
      <c r="A10" s="20"/>
      <c r="B10" s="21"/>
      <c r="C10" s="21"/>
      <c r="D10" s="21"/>
      <c r="E10" s="21"/>
      <c r="F10" s="21"/>
      <c r="G10" s="22"/>
      <c r="H10" s="21"/>
      <c r="I10" s="21"/>
    </row>
    <row r="11" spans="1:9" ht="10.15" customHeight="1" x14ac:dyDescent="0.2">
      <c r="A11" s="258" t="s">
        <v>0</v>
      </c>
      <c r="B11" s="258" t="s">
        <v>1</v>
      </c>
      <c r="C11" s="258" t="s">
        <v>1</v>
      </c>
      <c r="D11" s="1" t="s">
        <v>2</v>
      </c>
      <c r="E11" s="2"/>
      <c r="F11" s="3"/>
      <c r="G11" s="259" t="s">
        <v>4</v>
      </c>
      <c r="H11" s="259" t="s">
        <v>1</v>
      </c>
      <c r="I11" s="259" t="s">
        <v>1</v>
      </c>
    </row>
    <row r="12" spans="1:9" ht="10.15" customHeight="1" x14ac:dyDescent="0.2">
      <c r="A12" s="4" t="s">
        <v>5</v>
      </c>
      <c r="B12" s="4" t="s">
        <v>6</v>
      </c>
      <c r="C12" s="4" t="s">
        <v>7</v>
      </c>
      <c r="D12" s="4" t="s">
        <v>8</v>
      </c>
      <c r="E12" s="4"/>
      <c r="F12" s="5" t="s">
        <v>17</v>
      </c>
      <c r="G12" s="4">
        <v>2022</v>
      </c>
      <c r="H12" s="4">
        <v>2021</v>
      </c>
      <c r="I12" s="4" t="s">
        <v>2</v>
      </c>
    </row>
    <row r="13" spans="1:9" ht="4.9000000000000004" customHeight="1" x14ac:dyDescent="0.2">
      <c r="A13" s="23"/>
      <c r="B13" s="24"/>
      <c r="C13" s="24"/>
      <c r="D13" s="25"/>
      <c r="E13" s="26"/>
      <c r="F13" s="27"/>
      <c r="G13" s="28"/>
      <c r="H13" s="29"/>
      <c r="I13" s="25"/>
    </row>
    <row r="14" spans="1:9" ht="12" customHeight="1" x14ac:dyDescent="0.2">
      <c r="A14" s="30">
        <v>80.359000400189174</v>
      </c>
      <c r="B14" s="31">
        <v>92.877922263189078</v>
      </c>
      <c r="C14" s="31">
        <v>75.924064220591291</v>
      </c>
      <c r="D14" s="10">
        <v>0.06</v>
      </c>
      <c r="E14" s="11"/>
      <c r="F14" s="32" t="s">
        <v>18</v>
      </c>
      <c r="G14" s="33">
        <v>94.092781443649869</v>
      </c>
      <c r="H14" s="34">
        <v>66.279811030078932</v>
      </c>
      <c r="I14" s="10">
        <v>0.42</v>
      </c>
    </row>
    <row r="15" spans="1:9" ht="12" customHeight="1" x14ac:dyDescent="0.2">
      <c r="A15" s="35">
        <v>2046.3102062934786</v>
      </c>
      <c r="B15" s="36">
        <v>2021.3771924347825</v>
      </c>
      <c r="C15" s="36">
        <v>2157.5712729782608</v>
      </c>
      <c r="D15" s="10">
        <v>-0.05</v>
      </c>
      <c r="E15" s="11"/>
      <c r="F15" s="32" t="s">
        <v>19</v>
      </c>
      <c r="G15" s="35">
        <v>2039.2727990684934</v>
      </c>
      <c r="H15" s="37">
        <v>2079.2701500164376</v>
      </c>
      <c r="I15" s="10">
        <v>-0.02</v>
      </c>
    </row>
    <row r="16" spans="1:9" ht="12" customHeight="1" x14ac:dyDescent="0.2">
      <c r="A16" s="8">
        <v>1332.4</v>
      </c>
      <c r="B16" s="9">
        <v>491.4</v>
      </c>
      <c r="C16" s="9">
        <v>526</v>
      </c>
      <c r="D16" s="10" t="s">
        <v>11</v>
      </c>
      <c r="E16" s="11"/>
      <c r="F16" s="12" t="s">
        <v>20</v>
      </c>
      <c r="G16" s="13">
        <v>2660.8</v>
      </c>
      <c r="H16" s="14">
        <v>1562</v>
      </c>
      <c r="I16" s="10">
        <v>0.7</v>
      </c>
    </row>
    <row r="17" spans="1:9" ht="12" customHeight="1" x14ac:dyDescent="0.2">
      <c r="A17" s="35">
        <v>517.4</v>
      </c>
      <c r="B17" s="36">
        <v>294.39999999999998</v>
      </c>
      <c r="C17" s="36">
        <v>526</v>
      </c>
      <c r="D17" s="10">
        <v>-0.02</v>
      </c>
      <c r="E17" s="11"/>
      <c r="F17" s="15" t="s">
        <v>21</v>
      </c>
      <c r="G17" s="35">
        <v>1648.8000000000002</v>
      </c>
      <c r="H17" s="37">
        <v>1562</v>
      </c>
      <c r="I17" s="10">
        <v>0.06</v>
      </c>
    </row>
    <row r="18" spans="1:9" ht="6" customHeight="1" x14ac:dyDescent="0.2">
      <c r="A18" s="38"/>
      <c r="B18" s="39"/>
      <c r="C18" s="39"/>
      <c r="D18" s="39"/>
      <c r="E18" s="39"/>
      <c r="F18" s="40"/>
      <c r="G18" s="41"/>
      <c r="H18" s="39"/>
      <c r="I18" s="39"/>
    </row>
  </sheetData>
  <mergeCells count="4">
    <mergeCell ref="A1:C1"/>
    <mergeCell ref="G1:I1"/>
    <mergeCell ref="A11:C11"/>
    <mergeCell ref="G11:I11"/>
  </mergeCells>
  <pageMargins left="0.7" right="0.7" top="0.75" bottom="0.75" header="0.3" footer="0.3"/>
  <pageSetup orientation="portrait" horizontalDpi="72" verticalDpi="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31"/>
  <sheetViews>
    <sheetView workbookViewId="0">
      <selection activeCell="A40" sqref="A40"/>
    </sheetView>
  </sheetViews>
  <sheetFormatPr defaultRowHeight="12.75" x14ac:dyDescent="0.2"/>
  <cols>
    <col min="1" max="1" width="61.7109375"/>
    <col min="2" max="6" width="10"/>
  </cols>
  <sheetData>
    <row r="1" spans="1:6" ht="12.6" customHeight="1" x14ac:dyDescent="0.2">
      <c r="A1" s="157" t="s">
        <v>106</v>
      </c>
      <c r="B1" s="158"/>
      <c r="C1" s="158"/>
      <c r="D1" s="158"/>
      <c r="E1" s="158"/>
      <c r="F1" s="158"/>
    </row>
    <row r="2" spans="1:6" ht="11.25" customHeight="1" x14ac:dyDescent="0.2">
      <c r="A2" s="159" t="s">
        <v>79</v>
      </c>
      <c r="B2" s="160" t="s">
        <v>5</v>
      </c>
      <c r="C2" s="160" t="s">
        <v>6</v>
      </c>
      <c r="D2" s="160" t="s">
        <v>107</v>
      </c>
      <c r="E2" s="160" t="s">
        <v>108</v>
      </c>
      <c r="F2" s="160" t="s">
        <v>7</v>
      </c>
    </row>
    <row r="3" spans="1:6" ht="12.4" customHeight="1" x14ac:dyDescent="0.2">
      <c r="A3" s="161"/>
      <c r="B3" s="162"/>
      <c r="C3" s="161"/>
      <c r="D3" s="161"/>
      <c r="E3" s="163"/>
      <c r="F3" s="164"/>
    </row>
    <row r="4" spans="1:6" ht="12.4" customHeight="1" x14ac:dyDescent="0.2">
      <c r="A4" s="165" t="s">
        <v>109</v>
      </c>
      <c r="B4" s="166">
        <v>33841.457342791517</v>
      </c>
      <c r="C4" s="167">
        <v>42725.786386287975</v>
      </c>
      <c r="D4" s="167">
        <v>36387.027840294999</v>
      </c>
      <c r="E4" s="167">
        <v>36049.987210041691</v>
      </c>
      <c r="F4" s="167">
        <v>32124.91176887853</v>
      </c>
    </row>
    <row r="5" spans="1:6" ht="12.4" customHeight="1" x14ac:dyDescent="0.2">
      <c r="A5" s="168" t="s">
        <v>110</v>
      </c>
      <c r="B5" s="169">
        <v>84.294352259718806</v>
      </c>
      <c r="C5" s="170">
        <v>833.02426559742048</v>
      </c>
      <c r="D5" s="170">
        <v>20.815180953765701</v>
      </c>
      <c r="E5" s="170">
        <v>244.06765426048742</v>
      </c>
      <c r="F5" s="170">
        <v>345.3361449774909</v>
      </c>
    </row>
    <row r="6" spans="1:6" ht="12.4" customHeight="1" x14ac:dyDescent="0.2">
      <c r="A6" s="171" t="s">
        <v>1</v>
      </c>
      <c r="B6" s="172"/>
      <c r="C6" s="173"/>
      <c r="D6" s="173"/>
      <c r="E6" s="173"/>
      <c r="F6" s="173"/>
    </row>
    <row r="7" spans="1:6" ht="12.4" customHeight="1" x14ac:dyDescent="0.2">
      <c r="A7" s="168" t="s">
        <v>111</v>
      </c>
      <c r="B7" s="169">
        <v>34320.525197976378</v>
      </c>
      <c r="C7" s="170">
        <v>43633.368989280789</v>
      </c>
      <c r="D7" s="170">
        <v>36459.298021851602</v>
      </c>
      <c r="E7" s="170">
        <v>36393.185438585606</v>
      </c>
      <c r="F7" s="170">
        <v>32607.949201882995</v>
      </c>
    </row>
    <row r="8" spans="1:6" ht="12.4" customHeight="1" x14ac:dyDescent="0.2">
      <c r="A8" s="171" t="s">
        <v>1</v>
      </c>
      <c r="B8" s="172"/>
      <c r="C8" s="173"/>
      <c r="D8" s="173"/>
      <c r="E8" s="173"/>
      <c r="F8" s="173"/>
    </row>
    <row r="9" spans="1:6" ht="12.4" customHeight="1" x14ac:dyDescent="0.2">
      <c r="A9" s="165" t="s">
        <v>112</v>
      </c>
      <c r="B9" s="166">
        <v>-12852.827890496961</v>
      </c>
      <c r="C9" s="167">
        <v>-13592.065808365742</v>
      </c>
      <c r="D9" s="167">
        <v>-13851.085917831293</v>
      </c>
      <c r="E9" s="167">
        <v>-13509.529771091738</v>
      </c>
      <c r="F9" s="167">
        <v>-11543.451626812321</v>
      </c>
    </row>
    <row r="10" spans="1:6" ht="12.4" customHeight="1" x14ac:dyDescent="0.2">
      <c r="A10" s="165" t="s">
        <v>113</v>
      </c>
      <c r="B10" s="166">
        <v>-3026.3079764057561</v>
      </c>
      <c r="C10" s="167">
        <v>-2392.7053553323453</v>
      </c>
      <c r="D10" s="167">
        <v>-2199.5825368839119</v>
      </c>
      <c r="E10" s="167">
        <v>-1988.9522794697968</v>
      </c>
      <c r="F10" s="167">
        <v>-2281.313558259732</v>
      </c>
    </row>
    <row r="11" spans="1:6" ht="12.4" customHeight="1" x14ac:dyDescent="0.2">
      <c r="A11" s="165" t="s">
        <v>114</v>
      </c>
      <c r="B11" s="166">
        <v>-277.68552629920049</v>
      </c>
      <c r="C11" s="167">
        <v>-221.21372848990569</v>
      </c>
      <c r="D11" s="167">
        <v>-204.74040949778501</v>
      </c>
      <c r="E11" s="167">
        <v>-281.92522719518826</v>
      </c>
      <c r="F11" s="167">
        <v>-222.4208612625178</v>
      </c>
    </row>
    <row r="12" spans="1:6" ht="12.4" customHeight="1" x14ac:dyDescent="0.2">
      <c r="A12" s="165" t="s">
        <v>115</v>
      </c>
      <c r="B12" s="166">
        <v>-1184.2863150684316</v>
      </c>
      <c r="C12" s="167">
        <v>-1049.2760933374805</v>
      </c>
      <c r="D12" s="167">
        <v>-2140.1394773037787</v>
      </c>
      <c r="E12" s="167">
        <v>-2017.4182406981174</v>
      </c>
      <c r="F12" s="167">
        <v>-4776.8536004499938</v>
      </c>
    </row>
    <row r="13" spans="1:6" ht="12.4" customHeight="1" x14ac:dyDescent="0.2">
      <c r="A13" s="168" t="s">
        <v>116</v>
      </c>
      <c r="B13" s="169">
        <v>-395.708732674776</v>
      </c>
      <c r="C13" s="170">
        <v>-275.40221723738131</v>
      </c>
      <c r="D13" s="170">
        <v>-331.056681168159</v>
      </c>
      <c r="E13" s="170">
        <v>-203.01861146495139</v>
      </c>
      <c r="F13" s="170">
        <v>-205.96890313390321</v>
      </c>
    </row>
    <row r="14" spans="1:6" ht="12.4" customHeight="1" x14ac:dyDescent="0.2">
      <c r="A14" s="171" t="s">
        <v>1</v>
      </c>
      <c r="B14" s="172"/>
      <c r="C14" s="173"/>
      <c r="D14" s="173"/>
      <c r="E14" s="173"/>
      <c r="F14" s="173"/>
    </row>
    <row r="15" spans="1:6" ht="12.4" customHeight="1" x14ac:dyDescent="0.2">
      <c r="A15" s="168" t="s">
        <v>117</v>
      </c>
      <c r="B15" s="169">
        <v>-17736.816440945127</v>
      </c>
      <c r="C15" s="170">
        <v>-17530.663202762855</v>
      </c>
      <c r="D15" s="170">
        <v>-18726.605022684929</v>
      </c>
      <c r="E15" s="170">
        <v>-18000.844129919791</v>
      </c>
      <c r="F15" s="170">
        <v>-19030.008549918468</v>
      </c>
    </row>
    <row r="16" spans="1:6" ht="12.4" customHeight="1" x14ac:dyDescent="0.2">
      <c r="A16" s="171" t="s">
        <v>1</v>
      </c>
      <c r="B16" s="172"/>
      <c r="C16" s="173"/>
      <c r="D16" s="173"/>
      <c r="E16" s="173"/>
      <c r="F16" s="173"/>
    </row>
    <row r="17" spans="1:6" ht="12.4" customHeight="1" x14ac:dyDescent="0.2">
      <c r="A17" s="168" t="s">
        <v>118</v>
      </c>
      <c r="B17" s="169">
        <v>16583.708757031251</v>
      </c>
      <c r="C17" s="170">
        <v>26102.705786517941</v>
      </c>
      <c r="D17" s="170">
        <v>17732.692999166673</v>
      </c>
      <c r="E17" s="170">
        <v>18392.341308665811</v>
      </c>
      <c r="F17" s="170">
        <v>13577.940651964527</v>
      </c>
    </row>
    <row r="18" spans="1:6" ht="12.4" customHeight="1" x14ac:dyDescent="0.2">
      <c r="A18" s="171" t="s">
        <v>1</v>
      </c>
      <c r="B18" s="172"/>
      <c r="C18" s="173"/>
      <c r="D18" s="173"/>
      <c r="E18" s="173"/>
      <c r="F18" s="173"/>
    </row>
    <row r="19" spans="1:6" ht="12.4" customHeight="1" x14ac:dyDescent="0.2">
      <c r="A19" s="165" t="s">
        <v>119</v>
      </c>
      <c r="B19" s="166">
        <v>-450.0934800481499</v>
      </c>
      <c r="C19" s="167">
        <v>-335.69959679719977</v>
      </c>
      <c r="D19" s="167">
        <v>-327.24814977197258</v>
      </c>
      <c r="E19" s="167">
        <v>-265.9781711440279</v>
      </c>
      <c r="F19" s="167">
        <v>-299.30228594375978</v>
      </c>
    </row>
    <row r="20" spans="1:6" ht="12.4" customHeight="1" x14ac:dyDescent="0.2">
      <c r="A20" s="174" t="s">
        <v>120</v>
      </c>
      <c r="B20" s="169">
        <v>482.40034013241291</v>
      </c>
      <c r="C20" s="170">
        <v>346.02654983607829</v>
      </c>
      <c r="D20" s="170">
        <v>279.72835236641873</v>
      </c>
      <c r="E20" s="170">
        <v>114.00056840928491</v>
      </c>
      <c r="F20" s="170">
        <v>36.717888539124303</v>
      </c>
    </row>
    <row r="21" spans="1:6" ht="12.4" customHeight="1" x14ac:dyDescent="0.2">
      <c r="A21" s="171" t="s">
        <v>1</v>
      </c>
      <c r="B21" s="172"/>
      <c r="C21" s="173"/>
      <c r="D21" s="173"/>
      <c r="E21" s="173"/>
      <c r="F21" s="173"/>
    </row>
    <row r="22" spans="1:6" ht="12.4" customHeight="1" x14ac:dyDescent="0.2">
      <c r="A22" s="168" t="s">
        <v>121</v>
      </c>
      <c r="B22" s="169">
        <v>-2114.5492472142255</v>
      </c>
      <c r="C22" s="170">
        <v>1053.3151856357144</v>
      </c>
      <c r="D22" s="170">
        <v>2023.4314084988432</v>
      </c>
      <c r="E22" s="170">
        <v>-1169.4065776494849</v>
      </c>
      <c r="F22" s="170">
        <v>-442.68607414280467</v>
      </c>
    </row>
    <row r="23" spans="1:6" ht="12.4" customHeight="1" x14ac:dyDescent="0.2">
      <c r="A23" s="171" t="s">
        <v>1</v>
      </c>
      <c r="B23" s="172"/>
      <c r="C23" s="173"/>
      <c r="D23" s="173"/>
      <c r="E23" s="173"/>
      <c r="F23" s="173"/>
    </row>
    <row r="24" spans="1:6" ht="12.4" customHeight="1" x14ac:dyDescent="0.2">
      <c r="A24" s="168" t="s">
        <v>122</v>
      </c>
      <c r="B24" s="169">
        <v>14469.159509817027</v>
      </c>
      <c r="C24" s="170">
        <v>27156.020972153656</v>
      </c>
      <c r="D24" s="170">
        <v>19756.124407665517</v>
      </c>
      <c r="E24" s="170">
        <v>17222.934731016328</v>
      </c>
      <c r="F24" s="170">
        <v>13135.254577821723</v>
      </c>
    </row>
    <row r="25" spans="1:6" ht="12.4" customHeight="1" x14ac:dyDescent="0.2">
      <c r="A25" s="171" t="s">
        <v>1</v>
      </c>
      <c r="B25" s="172"/>
      <c r="C25" s="173"/>
      <c r="D25" s="173"/>
      <c r="E25" s="173"/>
      <c r="F25" s="173"/>
    </row>
    <row r="26" spans="1:6" ht="12.4" customHeight="1" x14ac:dyDescent="0.2">
      <c r="A26" s="168" t="s">
        <v>123</v>
      </c>
      <c r="B26" s="169">
        <v>-6572.1585504158465</v>
      </c>
      <c r="C26" s="170">
        <v>-17785.368700047224</v>
      </c>
      <c r="D26" s="170">
        <v>-12994.563344077978</v>
      </c>
      <c r="E26" s="170">
        <v>-12508.629462407773</v>
      </c>
      <c r="F26" s="170">
        <v>-9765.1931486774411</v>
      </c>
    </row>
    <row r="27" spans="1:6" ht="12.4" customHeight="1" x14ac:dyDescent="0.2">
      <c r="A27" s="171" t="s">
        <v>1</v>
      </c>
      <c r="B27" s="172"/>
      <c r="C27" s="173"/>
      <c r="D27" s="173"/>
      <c r="E27" s="173"/>
      <c r="F27" s="173"/>
    </row>
    <row r="28" spans="1:6" ht="12.4" customHeight="1" x14ac:dyDescent="0.2">
      <c r="A28" s="168" t="s">
        <v>124</v>
      </c>
      <c r="B28" s="169">
        <v>7897.000959401179</v>
      </c>
      <c r="C28" s="170">
        <v>9370.6522721064357</v>
      </c>
      <c r="D28" s="170">
        <v>6761.56106358754</v>
      </c>
      <c r="E28" s="170">
        <v>4714.305252786271</v>
      </c>
      <c r="F28" s="170">
        <v>3370.0614145942809</v>
      </c>
    </row>
    <row r="29" spans="1:6" ht="12.4" customHeight="1" x14ac:dyDescent="0.2">
      <c r="A29" s="171" t="s">
        <v>1</v>
      </c>
      <c r="B29" s="175"/>
      <c r="C29" s="176"/>
      <c r="D29" s="176"/>
      <c r="E29" s="176"/>
      <c r="F29" s="176"/>
    </row>
    <row r="30" spans="1:6" ht="12.4" customHeight="1" x14ac:dyDescent="0.2">
      <c r="A30" s="165" t="s">
        <v>125</v>
      </c>
      <c r="B30" s="166">
        <v>7895.3769858912447</v>
      </c>
      <c r="C30" s="167">
        <v>9384.0637400845026</v>
      </c>
      <c r="D30" s="167">
        <v>6756.9808805799794</v>
      </c>
      <c r="E30" s="167">
        <v>4709.9932012915169</v>
      </c>
      <c r="F30" s="167">
        <v>3367.5750675483446</v>
      </c>
    </row>
    <row r="31" spans="1:6" ht="12.4" customHeight="1" x14ac:dyDescent="0.2">
      <c r="A31" s="165" t="s">
        <v>126</v>
      </c>
      <c r="B31" s="166">
        <v>1.6239735099339001</v>
      </c>
      <c r="C31" s="167">
        <v>-13.411467978066801</v>
      </c>
      <c r="D31" s="167">
        <v>4.5801830075604997</v>
      </c>
      <c r="E31" s="167">
        <v>4.3120514947538</v>
      </c>
      <c r="F31" s="167">
        <v>2.4863470459363999</v>
      </c>
    </row>
  </sheetData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1"/>
  <sheetViews>
    <sheetView workbookViewId="0">
      <selection activeCell="H41" sqref="H41"/>
    </sheetView>
  </sheetViews>
  <sheetFormatPr defaultRowHeight="12.75" x14ac:dyDescent="0.2"/>
  <cols>
    <col min="1" max="1" width="61.7109375"/>
    <col min="2" max="6" width="10"/>
  </cols>
  <sheetData>
    <row r="1" spans="1:6" ht="12.6" customHeight="1" x14ac:dyDescent="0.2">
      <c r="A1" s="157" t="s">
        <v>127</v>
      </c>
      <c r="B1" s="158"/>
      <c r="C1" s="158"/>
      <c r="D1" s="158"/>
      <c r="E1" s="158"/>
      <c r="F1" s="158"/>
    </row>
    <row r="2" spans="1:6" ht="11.25" customHeight="1" x14ac:dyDescent="0.2">
      <c r="A2" s="159" t="s">
        <v>79</v>
      </c>
      <c r="B2" s="160" t="s">
        <v>5</v>
      </c>
      <c r="C2" s="160" t="s">
        <v>6</v>
      </c>
      <c r="D2" s="160" t="s">
        <v>107</v>
      </c>
      <c r="E2" s="160" t="s">
        <v>108</v>
      </c>
      <c r="F2" s="160" t="s">
        <v>7</v>
      </c>
    </row>
    <row r="3" spans="1:6" ht="12.4" customHeight="1" x14ac:dyDescent="0.2">
      <c r="A3" s="161"/>
      <c r="B3" s="162"/>
      <c r="C3" s="161"/>
      <c r="D3" s="161"/>
      <c r="E3" s="163"/>
      <c r="F3" s="164"/>
    </row>
    <row r="4" spans="1:6" ht="12.4" customHeight="1" x14ac:dyDescent="0.2">
      <c r="A4" s="165" t="s">
        <v>109</v>
      </c>
      <c r="B4" s="166">
        <v>149004.25877941618</v>
      </c>
      <c r="C4" s="167">
        <v>115162.80143662464</v>
      </c>
      <c r="D4" s="167">
        <v>72437.015050336689</v>
      </c>
      <c r="E4" s="167">
        <v>36049.987210041691</v>
      </c>
      <c r="F4" s="167">
        <v>88744.03428830007</v>
      </c>
    </row>
    <row r="5" spans="1:6" ht="12.4" customHeight="1" x14ac:dyDescent="0.2">
      <c r="A5" s="168" t="s">
        <v>110</v>
      </c>
      <c r="B5" s="169">
        <v>1182.2014530713923</v>
      </c>
      <c r="C5" s="170">
        <v>1097.9071008116737</v>
      </c>
      <c r="D5" s="170">
        <v>264.88283521425308</v>
      </c>
      <c r="E5" s="170">
        <v>244.06765426048742</v>
      </c>
      <c r="F5" s="170">
        <v>1921.0823048634181</v>
      </c>
    </row>
    <row r="6" spans="1:6" ht="12.4" customHeight="1" x14ac:dyDescent="0.2">
      <c r="A6" s="171" t="s">
        <v>1</v>
      </c>
      <c r="B6" s="172"/>
      <c r="C6" s="173"/>
      <c r="D6" s="173"/>
      <c r="E6" s="173"/>
      <c r="F6" s="173"/>
    </row>
    <row r="7" spans="1:6" ht="12.4" customHeight="1" x14ac:dyDescent="0.2">
      <c r="A7" s="168" t="s">
        <v>111</v>
      </c>
      <c r="B7" s="169">
        <v>150806.3776476944</v>
      </c>
      <c r="C7" s="170">
        <v>116485.85244971799</v>
      </c>
      <c r="D7" s="170">
        <v>72852.483460437215</v>
      </c>
      <c r="E7" s="170">
        <v>36393.185438585606</v>
      </c>
      <c r="F7" s="170">
        <v>90924.137923824179</v>
      </c>
    </row>
    <row r="8" spans="1:6" ht="12.4" customHeight="1" x14ac:dyDescent="0.2">
      <c r="A8" s="171" t="s">
        <v>1</v>
      </c>
      <c r="B8" s="172"/>
      <c r="C8" s="173"/>
      <c r="D8" s="173"/>
      <c r="E8" s="173"/>
      <c r="F8" s="173"/>
    </row>
    <row r="9" spans="1:6" ht="12.4" customHeight="1" x14ac:dyDescent="0.2">
      <c r="A9" s="165" t="s">
        <v>112</v>
      </c>
      <c r="B9" s="166">
        <v>-53805.509387785736</v>
      </c>
      <c r="C9" s="167">
        <v>-40952.681497288773</v>
      </c>
      <c r="D9" s="167">
        <v>-27360.61568892303</v>
      </c>
      <c r="E9" s="167">
        <v>-13509.529771091738</v>
      </c>
      <c r="F9" s="167">
        <v>-35159.955189494074</v>
      </c>
    </row>
    <row r="10" spans="1:6" ht="12.4" customHeight="1" x14ac:dyDescent="0.2">
      <c r="A10" s="165" t="s">
        <v>113</v>
      </c>
      <c r="B10" s="166">
        <v>-9607.5481480918097</v>
      </c>
      <c r="C10" s="167">
        <v>-6581.2401716860541</v>
      </c>
      <c r="D10" s="167">
        <v>-4188.5348163537092</v>
      </c>
      <c r="E10" s="167">
        <v>-1988.9522794697968</v>
      </c>
      <c r="F10" s="167">
        <v>-8598.3322709510139</v>
      </c>
    </row>
    <row r="11" spans="1:6" ht="12.4" customHeight="1" x14ac:dyDescent="0.2">
      <c r="A11" s="165" t="s">
        <v>114</v>
      </c>
      <c r="B11" s="166">
        <v>-985.56489148207959</v>
      </c>
      <c r="C11" s="167">
        <v>-707.87936518287893</v>
      </c>
      <c r="D11" s="167">
        <v>-486.66563669297329</v>
      </c>
      <c r="E11" s="167">
        <v>-281.92522719518826</v>
      </c>
      <c r="F11" s="167">
        <v>-780.13679851877043</v>
      </c>
    </row>
    <row r="12" spans="1:6" ht="12.4" customHeight="1" x14ac:dyDescent="0.2">
      <c r="A12" s="165" t="s">
        <v>115</v>
      </c>
      <c r="B12" s="166">
        <v>-6391.120126407809</v>
      </c>
      <c r="C12" s="167">
        <v>-5206.8338113393766</v>
      </c>
      <c r="D12" s="167">
        <v>-4157.5577180018972</v>
      </c>
      <c r="E12" s="167">
        <v>-2017.4182406981174</v>
      </c>
      <c r="F12" s="167">
        <v>-11718.503021129365</v>
      </c>
    </row>
    <row r="13" spans="1:6" ht="12.4" customHeight="1" x14ac:dyDescent="0.2">
      <c r="A13" s="168" t="s">
        <v>116</v>
      </c>
      <c r="B13" s="169">
        <v>-1205.1862425452675</v>
      </c>
      <c r="C13" s="170">
        <v>-809.47750987049176</v>
      </c>
      <c r="D13" s="170">
        <v>-534.07529263311039</v>
      </c>
      <c r="E13" s="170">
        <v>-203.01861146495139</v>
      </c>
      <c r="F13" s="170">
        <v>-1004.3238757517585</v>
      </c>
    </row>
    <row r="14" spans="1:6" ht="12.4" customHeight="1" x14ac:dyDescent="0.2">
      <c r="A14" s="171" t="s">
        <v>1</v>
      </c>
      <c r="B14" s="172"/>
      <c r="C14" s="173"/>
      <c r="D14" s="173"/>
      <c r="E14" s="173"/>
      <c r="F14" s="173"/>
    </row>
    <row r="15" spans="1:6" ht="12.4" customHeight="1" x14ac:dyDescent="0.2">
      <c r="A15" s="168" t="s">
        <v>117</v>
      </c>
      <c r="B15" s="169">
        <v>-71994.928796312699</v>
      </c>
      <c r="C15" s="170">
        <v>-54258.112355367572</v>
      </c>
      <c r="D15" s="170">
        <v>-36727.44915260472</v>
      </c>
      <c r="E15" s="170">
        <v>-18000.844129919791</v>
      </c>
      <c r="F15" s="170">
        <v>-57261.251155844984</v>
      </c>
    </row>
    <row r="16" spans="1:6" ht="12.4" customHeight="1" x14ac:dyDescent="0.2">
      <c r="A16" s="171" t="s">
        <v>1</v>
      </c>
      <c r="B16" s="172"/>
      <c r="C16" s="173"/>
      <c r="D16" s="173"/>
      <c r="E16" s="173"/>
      <c r="F16" s="173"/>
    </row>
    <row r="17" spans="1:6" ht="12.4" customHeight="1" x14ac:dyDescent="0.2">
      <c r="A17" s="168" t="s">
        <v>118</v>
      </c>
      <c r="B17" s="169">
        <v>78811.44885138169</v>
      </c>
      <c r="C17" s="170">
        <v>62227.740094350425</v>
      </c>
      <c r="D17" s="170">
        <v>36125.034307832488</v>
      </c>
      <c r="E17" s="170">
        <v>18392.341308665811</v>
      </c>
      <c r="F17" s="170">
        <v>33662.886767979202</v>
      </c>
    </row>
    <row r="18" spans="1:6" ht="12.4" customHeight="1" x14ac:dyDescent="0.2">
      <c r="A18" s="171" t="s">
        <v>1</v>
      </c>
      <c r="B18" s="172"/>
      <c r="C18" s="173"/>
      <c r="D18" s="173"/>
      <c r="E18" s="173"/>
      <c r="F18" s="173"/>
    </row>
    <row r="19" spans="1:6" ht="12.4" customHeight="1" x14ac:dyDescent="0.2">
      <c r="A19" s="165" t="s">
        <v>119</v>
      </c>
      <c r="B19" s="166">
        <v>-1379.0193977613501</v>
      </c>
      <c r="C19" s="167">
        <v>-928.92591771320042</v>
      </c>
      <c r="D19" s="167">
        <v>-593.22632091600053</v>
      </c>
      <c r="E19" s="167">
        <v>-265.9781711440279</v>
      </c>
      <c r="F19" s="167">
        <v>-1222.8686611121723</v>
      </c>
    </row>
    <row r="20" spans="1:6" ht="12.4" customHeight="1" x14ac:dyDescent="0.2">
      <c r="A20" s="168" t="s">
        <v>120</v>
      </c>
      <c r="B20" s="169">
        <v>1222.1558107441947</v>
      </c>
      <c r="C20" s="170">
        <v>739.7554706117819</v>
      </c>
      <c r="D20" s="170">
        <v>393.72892077570361</v>
      </c>
      <c r="E20" s="170">
        <v>114.00056840928491</v>
      </c>
      <c r="F20" s="170">
        <v>37.595973076850399</v>
      </c>
    </row>
    <row r="21" spans="1:6" ht="12.4" customHeight="1" x14ac:dyDescent="0.2">
      <c r="A21" s="171" t="s">
        <v>1</v>
      </c>
      <c r="B21" s="172"/>
      <c r="C21" s="173"/>
      <c r="D21" s="173"/>
      <c r="E21" s="173"/>
      <c r="F21" s="173"/>
    </row>
    <row r="22" spans="1:6" ht="12.4" customHeight="1" x14ac:dyDescent="0.2">
      <c r="A22" s="168" t="s">
        <v>121</v>
      </c>
      <c r="B22" s="169">
        <v>-207.20923072915281</v>
      </c>
      <c r="C22" s="170">
        <v>1907.3400164850727</v>
      </c>
      <c r="D22" s="170">
        <v>854.02483084935852</v>
      </c>
      <c r="E22" s="170">
        <v>-1169.4065776494849</v>
      </c>
      <c r="F22" s="170">
        <v>-2079.5426744789179</v>
      </c>
    </row>
    <row r="23" spans="1:6" ht="12.4" customHeight="1" x14ac:dyDescent="0.2">
      <c r="A23" s="171" t="s">
        <v>1</v>
      </c>
      <c r="B23" s="172"/>
      <c r="C23" s="173"/>
      <c r="D23" s="173"/>
      <c r="E23" s="173"/>
      <c r="F23" s="173"/>
    </row>
    <row r="24" spans="1:6" ht="12.4" customHeight="1" x14ac:dyDescent="0.2">
      <c r="A24" s="168" t="s">
        <v>122</v>
      </c>
      <c r="B24" s="169">
        <v>78604.23962065253</v>
      </c>
      <c r="C24" s="170">
        <v>64135.080110835508</v>
      </c>
      <c r="D24" s="170">
        <v>36979.059138681849</v>
      </c>
      <c r="E24" s="170">
        <v>17222.934731016328</v>
      </c>
      <c r="F24" s="170">
        <v>31583.344093500284</v>
      </c>
    </row>
    <row r="25" spans="1:6" ht="12.4" customHeight="1" x14ac:dyDescent="0.2">
      <c r="A25" s="171" t="s">
        <v>1</v>
      </c>
      <c r="B25" s="172"/>
      <c r="C25" s="173"/>
      <c r="D25" s="173"/>
      <c r="E25" s="173"/>
      <c r="F25" s="173"/>
    </row>
    <row r="26" spans="1:6" ht="12.4" customHeight="1" x14ac:dyDescent="0.2">
      <c r="A26" s="168" t="s">
        <v>123</v>
      </c>
      <c r="B26" s="169">
        <v>-49860.72005694882</v>
      </c>
      <c r="C26" s="170">
        <v>-43288.561506532977</v>
      </c>
      <c r="D26" s="170">
        <v>-25503.192806485753</v>
      </c>
      <c r="E26" s="170">
        <v>-12508.629462407773</v>
      </c>
      <c r="F26" s="170">
        <v>-23007.112557326134</v>
      </c>
    </row>
    <row r="27" spans="1:6" ht="12.4" customHeight="1" x14ac:dyDescent="0.2">
      <c r="A27" s="171" t="s">
        <v>1</v>
      </c>
      <c r="B27" s="172"/>
      <c r="C27" s="173"/>
      <c r="D27" s="173"/>
      <c r="E27" s="173"/>
      <c r="F27" s="173"/>
    </row>
    <row r="28" spans="1:6" ht="12.4" customHeight="1" x14ac:dyDescent="0.2">
      <c r="A28" s="168" t="s">
        <v>124</v>
      </c>
      <c r="B28" s="169">
        <v>28743.519547881424</v>
      </c>
      <c r="C28" s="170">
        <v>20846.518588480249</v>
      </c>
      <c r="D28" s="170">
        <v>11475.866316373809</v>
      </c>
      <c r="E28" s="170">
        <v>4714.305252786271</v>
      </c>
      <c r="F28" s="170">
        <v>8576.2314905024759</v>
      </c>
    </row>
    <row r="29" spans="1:6" ht="12.4" customHeight="1" x14ac:dyDescent="0.2">
      <c r="A29" s="171" t="s">
        <v>1</v>
      </c>
      <c r="B29" s="175"/>
      <c r="C29" s="176"/>
      <c r="D29" s="176"/>
      <c r="E29" s="176"/>
      <c r="F29" s="176"/>
    </row>
    <row r="30" spans="1:6" ht="12.4" customHeight="1" x14ac:dyDescent="0.2">
      <c r="A30" s="165" t="s">
        <v>125</v>
      </c>
      <c r="B30" s="166">
        <v>28746.414807847243</v>
      </c>
      <c r="C30" s="167">
        <v>20851.037821956001</v>
      </c>
      <c r="D30" s="167">
        <v>11466.974081871494</v>
      </c>
      <c r="E30" s="167">
        <v>4709.9932012915169</v>
      </c>
      <c r="F30" s="167">
        <v>8562.5482218144552</v>
      </c>
    </row>
    <row r="31" spans="1:6" ht="12.4" customHeight="1" x14ac:dyDescent="0.2">
      <c r="A31" s="165" t="s">
        <v>126</v>
      </c>
      <c r="B31" s="166">
        <v>-2.8952599658186</v>
      </c>
      <c r="C31" s="167">
        <v>-4.5192334757524995</v>
      </c>
      <c r="D31" s="167">
        <v>8.8922345023142988</v>
      </c>
      <c r="E31" s="167">
        <v>4.3120514947538</v>
      </c>
      <c r="F31" s="167">
        <v>13.683268688020799</v>
      </c>
    </row>
  </sheetData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6"/>
  <sheetViews>
    <sheetView showGridLines="0" topLeftCell="A13" workbookViewId="0"/>
  </sheetViews>
  <sheetFormatPr defaultRowHeight="12.75" x14ac:dyDescent="0.2"/>
  <cols>
    <col min="1" max="1" width="64.7109375"/>
    <col min="2" max="2" width="12.7109375"/>
    <col min="3" max="3" width="13.7109375"/>
    <col min="4" max="5" width="12.5703125"/>
    <col min="6" max="6" width="12.7109375"/>
  </cols>
  <sheetData>
    <row r="1" spans="1:6" ht="11.1" customHeight="1" x14ac:dyDescent="0.2">
      <c r="A1" s="177" t="s">
        <v>128</v>
      </c>
      <c r="B1" s="178" t="s">
        <v>129</v>
      </c>
      <c r="C1" s="178" t="s">
        <v>130</v>
      </c>
      <c r="D1" s="178" t="s">
        <v>131</v>
      </c>
      <c r="E1" s="178" t="s">
        <v>132</v>
      </c>
      <c r="F1" s="178" t="s">
        <v>133</v>
      </c>
    </row>
    <row r="2" spans="1:6" ht="9" customHeight="1" x14ac:dyDescent="0.2">
      <c r="A2" s="179" t="s">
        <v>9</v>
      </c>
      <c r="B2" s="160">
        <v>2022</v>
      </c>
      <c r="C2" s="160">
        <v>2022</v>
      </c>
      <c r="D2" s="160">
        <v>2022</v>
      </c>
      <c r="E2" s="160">
        <v>2022</v>
      </c>
      <c r="F2" s="160">
        <v>2021</v>
      </c>
    </row>
    <row r="3" spans="1:6" ht="11.25" customHeight="1" x14ac:dyDescent="0.2">
      <c r="A3" s="180"/>
      <c r="B3" s="181"/>
      <c r="C3" s="182"/>
      <c r="D3" s="182"/>
      <c r="E3" s="182"/>
      <c r="F3" s="183"/>
    </row>
    <row r="4" spans="1:6" ht="11.25" customHeight="1" x14ac:dyDescent="0.2">
      <c r="A4" s="184" t="s">
        <v>134</v>
      </c>
      <c r="B4" s="185"/>
      <c r="C4" s="186"/>
      <c r="D4" s="186"/>
      <c r="E4" s="186"/>
      <c r="F4" s="186"/>
    </row>
    <row r="5" spans="1:6" ht="11.25" customHeight="1" x14ac:dyDescent="0.2">
      <c r="A5" s="184" t="s">
        <v>135</v>
      </c>
      <c r="B5" s="187">
        <v>56497.679571127599</v>
      </c>
      <c r="C5" s="188">
        <v>52466.965253454102</v>
      </c>
      <c r="D5" s="188">
        <v>54786.7840924911</v>
      </c>
      <c r="E5" s="188">
        <v>62474.638135612295</v>
      </c>
      <c r="F5" s="188">
        <v>62074.588778018602</v>
      </c>
    </row>
    <row r="6" spans="1:6" ht="11.25" customHeight="1" x14ac:dyDescent="0.2">
      <c r="A6" s="184" t="s">
        <v>136</v>
      </c>
      <c r="B6" s="187">
        <v>5158.1453010060995</v>
      </c>
      <c r="C6" s="188">
        <v>5109.6354832790603</v>
      </c>
      <c r="D6" s="188">
        <v>5307.46569708484</v>
      </c>
      <c r="E6" s="188">
        <v>5724.9474234046602</v>
      </c>
      <c r="F6" s="188">
        <v>6452.3254499454606</v>
      </c>
    </row>
    <row r="7" spans="1:6" ht="11.25" customHeight="1" x14ac:dyDescent="0.2">
      <c r="A7" s="184" t="s">
        <v>137</v>
      </c>
      <c r="B7" s="187">
        <v>2758.0330159789301</v>
      </c>
      <c r="C7" s="188">
        <v>1776.74786966584</v>
      </c>
      <c r="D7" s="188">
        <v>1659.43139932289</v>
      </c>
      <c r="E7" s="188">
        <v>1710.0781626152</v>
      </c>
      <c r="F7" s="188">
        <v>2685.9662242176901</v>
      </c>
    </row>
    <row r="8" spans="1:6" ht="11.25" customHeight="1" x14ac:dyDescent="0.2">
      <c r="A8" s="184" t="s">
        <v>138</v>
      </c>
      <c r="B8" s="187">
        <v>8732.3819031211697</v>
      </c>
      <c r="C8" s="188">
        <v>6134.2019676687296</v>
      </c>
      <c r="D8" s="188">
        <v>6478.2429641406097</v>
      </c>
      <c r="E8" s="188">
        <v>7097.3920783016902</v>
      </c>
      <c r="F8" s="188">
        <v>6259.1307968898</v>
      </c>
    </row>
    <row r="9" spans="1:6" ht="11.25" customHeight="1" x14ac:dyDescent="0.2">
      <c r="A9" s="184" t="s">
        <v>139</v>
      </c>
      <c r="B9" s="187">
        <v>1218.6247810867301</v>
      </c>
      <c r="C9" s="188">
        <v>650.56729422117905</v>
      </c>
      <c r="D9" s="188">
        <v>814.91941498164408</v>
      </c>
      <c r="E9" s="188">
        <v>1218.0083639951501</v>
      </c>
      <c r="F9" s="188">
        <v>1448.6207358941501</v>
      </c>
    </row>
    <row r="10" spans="1:6" ht="11.25" customHeight="1" x14ac:dyDescent="0.2">
      <c r="A10" s="184" t="s">
        <v>140</v>
      </c>
      <c r="B10" s="187">
        <v>690.65896074872398</v>
      </c>
      <c r="C10" s="188">
        <v>714.84500869467604</v>
      </c>
      <c r="D10" s="188">
        <v>659.77731568646891</v>
      </c>
      <c r="E10" s="188">
        <v>728.24219385314495</v>
      </c>
      <c r="F10" s="188">
        <v>1264.5408650010199</v>
      </c>
    </row>
    <row r="11" spans="1:6" ht="11.25" customHeight="1" x14ac:dyDescent="0.2">
      <c r="A11" s="184" t="s">
        <v>141</v>
      </c>
      <c r="B11" s="187">
        <v>2732.8492566306199</v>
      </c>
      <c r="C11" s="188">
        <v>2551.54524140392</v>
      </c>
      <c r="D11" s="188">
        <v>2787.7486689011002</v>
      </c>
      <c r="E11" s="188">
        <v>3300.2036633073403</v>
      </c>
      <c r="F11" s="188">
        <v>3346.3581823577201</v>
      </c>
    </row>
    <row r="12" spans="1:6" ht="11.25" customHeight="1" x14ac:dyDescent="0.2">
      <c r="A12" s="189" t="s">
        <v>142</v>
      </c>
      <c r="B12" s="190">
        <v>2062.8823690796398</v>
      </c>
      <c r="C12" s="191">
        <v>2392.2299700160597</v>
      </c>
      <c r="D12" s="191">
        <v>1578.73440628665</v>
      </c>
      <c r="E12" s="191">
        <v>1088.6350602826399</v>
      </c>
      <c r="F12" s="191">
        <v>1086.9438856824299</v>
      </c>
    </row>
    <row r="13" spans="1:6" ht="11.25" customHeight="1" x14ac:dyDescent="0.2">
      <c r="A13" s="192" t="s">
        <v>143</v>
      </c>
      <c r="B13" s="175"/>
      <c r="C13" s="176"/>
      <c r="D13" s="176"/>
      <c r="E13" s="176"/>
      <c r="F13" s="176"/>
    </row>
    <row r="14" spans="1:6" ht="11.25" customHeight="1" x14ac:dyDescent="0.2">
      <c r="A14" s="189" t="s">
        <v>144</v>
      </c>
      <c r="B14" s="190">
        <v>79851.255497509599</v>
      </c>
      <c r="C14" s="191">
        <v>71796.738427133605</v>
      </c>
      <c r="D14" s="191">
        <v>74073.104297625308</v>
      </c>
      <c r="E14" s="191">
        <v>83342.145420102097</v>
      </c>
      <c r="F14" s="191">
        <v>84618.475256736798</v>
      </c>
    </row>
    <row r="15" spans="1:6" ht="11.25" customHeight="1" x14ac:dyDescent="0.2">
      <c r="A15" s="192" t="s">
        <v>143</v>
      </c>
      <c r="B15" s="175"/>
      <c r="C15" s="176"/>
      <c r="D15" s="176"/>
      <c r="E15" s="176"/>
      <c r="F15" s="176"/>
    </row>
    <row r="16" spans="1:6" ht="11.25" customHeight="1" x14ac:dyDescent="0.2">
      <c r="A16" s="184" t="s">
        <v>145</v>
      </c>
      <c r="B16" s="187">
        <v>5205.3441636261705</v>
      </c>
      <c r="C16" s="188">
        <v>6394.82303974565</v>
      </c>
      <c r="D16" s="188">
        <v>5257.4438893696097</v>
      </c>
      <c r="E16" s="188">
        <v>3504.1589552553801</v>
      </c>
      <c r="F16" s="188">
        <v>3394.7951757733499</v>
      </c>
    </row>
    <row r="17" spans="1:6" ht="11.25" customHeight="1" x14ac:dyDescent="0.2">
      <c r="A17" s="184" t="s">
        <v>146</v>
      </c>
      <c r="B17" s="187">
        <v>22339.311456987598</v>
      </c>
      <c r="C17" s="188">
        <v>21044.356592676399</v>
      </c>
      <c r="D17" s="188">
        <v>17445.529250372601</v>
      </c>
      <c r="E17" s="188">
        <v>19826.7867701494</v>
      </c>
      <c r="F17" s="188">
        <v>17812.498805281401</v>
      </c>
    </row>
    <row r="18" spans="1:6" ht="11.25" customHeight="1" x14ac:dyDescent="0.2">
      <c r="A18" s="184" t="s">
        <v>140</v>
      </c>
      <c r="B18" s="187">
        <v>4039.0871781191904</v>
      </c>
      <c r="C18" s="188">
        <v>7985.9219165537597</v>
      </c>
      <c r="D18" s="188">
        <v>6856.0717434000999</v>
      </c>
      <c r="E18" s="188">
        <v>6776.1607654626596</v>
      </c>
      <c r="F18" s="188">
        <v>5131.2342967417499</v>
      </c>
    </row>
    <row r="19" spans="1:6" ht="11.25" customHeight="1" x14ac:dyDescent="0.2">
      <c r="A19" s="184" t="s">
        <v>141</v>
      </c>
      <c r="B19" s="187">
        <v>29876.309475100399</v>
      </c>
      <c r="C19" s="188">
        <v>20994.738267715002</v>
      </c>
      <c r="D19" s="188">
        <v>25104.5965300768</v>
      </c>
      <c r="E19" s="188">
        <v>23689.378228924197</v>
      </c>
      <c r="F19" s="188">
        <v>21245.911388620603</v>
      </c>
    </row>
    <row r="20" spans="1:6" ht="11.25" customHeight="1" x14ac:dyDescent="0.2">
      <c r="A20" s="189" t="s">
        <v>147</v>
      </c>
      <c r="B20" s="190">
        <v>15579.0109265879</v>
      </c>
      <c r="C20" s="191">
        <v>23347.601521433498</v>
      </c>
      <c r="D20" s="191">
        <v>20581.9961693103</v>
      </c>
      <c r="E20" s="191">
        <v>20881.565302371899</v>
      </c>
      <c r="F20" s="191">
        <v>14126.3448237211</v>
      </c>
    </row>
    <row r="21" spans="1:6" ht="11.25" customHeight="1" x14ac:dyDescent="0.2">
      <c r="A21" s="192" t="s">
        <v>143</v>
      </c>
      <c r="B21" s="175"/>
      <c r="C21" s="176"/>
      <c r="D21" s="176"/>
      <c r="E21" s="176"/>
      <c r="F21" s="176"/>
    </row>
    <row r="22" spans="1:6" ht="11.25" customHeight="1" x14ac:dyDescent="0.2">
      <c r="A22" s="189" t="s">
        <v>148</v>
      </c>
      <c r="B22" s="190">
        <v>77151.5986051449</v>
      </c>
      <c r="C22" s="191">
        <v>79927.461630901904</v>
      </c>
      <c r="D22" s="191">
        <v>75541.377829122808</v>
      </c>
      <c r="E22" s="191">
        <v>74789.645377677007</v>
      </c>
      <c r="F22" s="191">
        <v>61825.607300618598</v>
      </c>
    </row>
    <row r="23" spans="1:6" ht="11.25" customHeight="1" x14ac:dyDescent="0.2">
      <c r="A23" s="192" t="s">
        <v>143</v>
      </c>
      <c r="B23" s="175"/>
      <c r="C23" s="176"/>
      <c r="D23" s="176"/>
      <c r="E23" s="176"/>
      <c r="F23" s="176"/>
    </row>
    <row r="24" spans="1:6" ht="11.25" customHeight="1" x14ac:dyDescent="0.2">
      <c r="A24" s="189" t="s">
        <v>149</v>
      </c>
      <c r="B24" s="190">
        <v>1017.85905261017</v>
      </c>
      <c r="C24" s="191">
        <v>852.89636815211702</v>
      </c>
      <c r="D24" s="191">
        <v>2351.66113358646</v>
      </c>
      <c r="E24" s="191">
        <v>787.65529469495505</v>
      </c>
      <c r="F24" s="191">
        <v>675.95335738267897</v>
      </c>
    </row>
    <row r="25" spans="1:6" ht="11.25" customHeight="1" x14ac:dyDescent="0.2">
      <c r="A25" s="192" t="s">
        <v>143</v>
      </c>
      <c r="B25" s="175"/>
      <c r="C25" s="176"/>
      <c r="D25" s="176"/>
      <c r="E25" s="176"/>
      <c r="F25" s="176"/>
    </row>
    <row r="26" spans="1:6" ht="11.25" customHeight="1" x14ac:dyDescent="0.2">
      <c r="A26" s="189" t="s">
        <v>150</v>
      </c>
      <c r="B26" s="190">
        <v>158020.71315526502</v>
      </c>
      <c r="C26" s="191">
        <v>152577.09642618799</v>
      </c>
      <c r="D26" s="191">
        <v>151966.143260335</v>
      </c>
      <c r="E26" s="191">
        <v>158919.44609247401</v>
      </c>
      <c r="F26" s="191">
        <v>147120.03591473799</v>
      </c>
    </row>
    <row r="27" spans="1:6" ht="11.25" customHeight="1" x14ac:dyDescent="0.2">
      <c r="A27" s="192" t="s">
        <v>143</v>
      </c>
      <c r="B27" s="175"/>
      <c r="C27" s="176"/>
      <c r="D27" s="176"/>
      <c r="E27" s="176"/>
      <c r="F27" s="176"/>
    </row>
    <row r="28" spans="1:6" ht="11.25" customHeight="1" x14ac:dyDescent="0.2">
      <c r="A28" s="184" t="s">
        <v>151</v>
      </c>
      <c r="B28" s="187"/>
      <c r="C28" s="188"/>
      <c r="D28" s="188"/>
      <c r="E28" s="188"/>
      <c r="F28" s="188"/>
    </row>
    <row r="29" spans="1:6" ht="11.25" customHeight="1" x14ac:dyDescent="0.2">
      <c r="A29" s="184" t="s">
        <v>152</v>
      </c>
      <c r="B29" s="187">
        <v>53987.622658237502</v>
      </c>
      <c r="C29" s="188">
        <v>42706.196785866894</v>
      </c>
      <c r="D29" s="188">
        <v>41205.794427426401</v>
      </c>
      <c r="E29" s="188">
        <v>43232.886876865305</v>
      </c>
      <c r="F29" s="188">
        <v>39009.621073335999</v>
      </c>
    </row>
    <row r="30" spans="1:6" ht="11.25" customHeight="1" x14ac:dyDescent="0.2">
      <c r="A30" s="189" t="s">
        <v>153</v>
      </c>
      <c r="B30" s="190">
        <v>1.0674896777007998</v>
      </c>
      <c r="C30" s="191">
        <v>8.2870761876692001</v>
      </c>
      <c r="D30" s="191">
        <v>20.6740001405214</v>
      </c>
      <c r="E30" s="191">
        <v>18.602275631866</v>
      </c>
      <c r="F30" s="191">
        <v>14.1252928837336</v>
      </c>
    </row>
    <row r="31" spans="1:6" ht="11.25" customHeight="1" x14ac:dyDescent="0.2">
      <c r="A31" s="192" t="s">
        <v>143</v>
      </c>
      <c r="B31" s="175"/>
      <c r="C31" s="176"/>
      <c r="D31" s="176"/>
      <c r="E31" s="176"/>
      <c r="F31" s="176"/>
    </row>
    <row r="32" spans="1:6" ht="11.25" customHeight="1" x14ac:dyDescent="0.2">
      <c r="A32" s="189" t="s">
        <v>154</v>
      </c>
      <c r="B32" s="190">
        <v>53988.6901479152</v>
      </c>
      <c r="C32" s="191">
        <v>42714.483862054498</v>
      </c>
      <c r="D32" s="191">
        <v>41226.468427566899</v>
      </c>
      <c r="E32" s="191">
        <v>43251.489152497197</v>
      </c>
      <c r="F32" s="191">
        <v>39023.746366219704</v>
      </c>
    </row>
    <row r="33" spans="1:6" ht="11.25" customHeight="1" x14ac:dyDescent="0.2">
      <c r="A33" s="192" t="s">
        <v>143</v>
      </c>
      <c r="B33" s="175"/>
      <c r="C33" s="176"/>
      <c r="D33" s="176"/>
      <c r="E33" s="176"/>
      <c r="F33" s="176"/>
    </row>
    <row r="34" spans="1:6" ht="11.25" customHeight="1" x14ac:dyDescent="0.2">
      <c r="A34" s="193" t="s">
        <v>155</v>
      </c>
      <c r="B34" s="187">
        <v>24140.706839810002</v>
      </c>
      <c r="C34" s="188">
        <v>23499.600754419997</v>
      </c>
      <c r="D34" s="188">
        <v>24061.609534660001</v>
      </c>
      <c r="E34" s="188">
        <v>24984.116274830001</v>
      </c>
      <c r="F34" s="188">
        <v>27404.458413910001</v>
      </c>
    </row>
    <row r="35" spans="1:6" ht="11.25" customHeight="1" x14ac:dyDescent="0.2">
      <c r="A35" s="193" t="s">
        <v>156</v>
      </c>
      <c r="B35" s="187">
        <v>2409.80546696685</v>
      </c>
      <c r="C35" s="188">
        <v>2292.8295279159497</v>
      </c>
      <c r="D35" s="188">
        <v>2318.2497542480501</v>
      </c>
      <c r="E35" s="188">
        <v>2509.1877293029497</v>
      </c>
      <c r="F35" s="188">
        <v>2449.08376545482</v>
      </c>
    </row>
    <row r="36" spans="1:6" ht="11.25" customHeight="1" x14ac:dyDescent="0.2">
      <c r="A36" s="193" t="s">
        <v>157</v>
      </c>
      <c r="B36" s="187">
        <v>11995.892535431802</v>
      </c>
      <c r="C36" s="188">
        <v>13407.594211010999</v>
      </c>
      <c r="D36" s="188">
        <v>13392.993994296101</v>
      </c>
      <c r="E36" s="188">
        <v>14420.6762433367</v>
      </c>
      <c r="F36" s="188">
        <v>14036.6395453568</v>
      </c>
    </row>
    <row r="37" spans="1:6" ht="11.25" customHeight="1" x14ac:dyDescent="0.2">
      <c r="A37" s="193" t="s">
        <v>158</v>
      </c>
      <c r="B37" s="187">
        <v>3671.0223961800998</v>
      </c>
      <c r="C37" s="188">
        <v>3923.3006292181803</v>
      </c>
      <c r="D37" s="188">
        <v>4086.38570756639</v>
      </c>
      <c r="E37" s="188">
        <v>4585.6951526668699</v>
      </c>
      <c r="F37" s="188">
        <v>4403.3302491342492</v>
      </c>
    </row>
    <row r="38" spans="1:6" ht="11.25" customHeight="1" x14ac:dyDescent="0.2">
      <c r="A38" s="193" t="s">
        <v>159</v>
      </c>
      <c r="B38" s="187">
        <v>15632.589587768722</v>
      </c>
      <c r="C38" s="188">
        <v>14772.499280456708</v>
      </c>
      <c r="D38" s="188">
        <v>15814.452872048189</v>
      </c>
      <c r="E38" s="188">
        <v>18414.285916853809</v>
      </c>
      <c r="F38" s="188">
        <v>19898.839246262753</v>
      </c>
    </row>
    <row r="39" spans="1:6" ht="11.25" customHeight="1" x14ac:dyDescent="0.2">
      <c r="A39" s="194" t="s">
        <v>140</v>
      </c>
      <c r="B39" s="190">
        <v>2375.5711151400001</v>
      </c>
      <c r="C39" s="191">
        <v>3075.9048231100001</v>
      </c>
      <c r="D39" s="191">
        <v>2034.6915614700001</v>
      </c>
      <c r="E39" s="191">
        <v>1092.6095835599999</v>
      </c>
      <c r="F39" s="191">
        <v>766.90428515999997</v>
      </c>
    </row>
    <row r="40" spans="1:6" ht="11.25" customHeight="1" x14ac:dyDescent="0.2">
      <c r="A40" s="195" t="s">
        <v>143</v>
      </c>
      <c r="B40" s="175"/>
      <c r="C40" s="176"/>
      <c r="D40" s="176"/>
      <c r="E40" s="176"/>
      <c r="F40" s="176"/>
    </row>
    <row r="41" spans="1:6" ht="11.25" customHeight="1" x14ac:dyDescent="0.2">
      <c r="A41" s="194" t="s">
        <v>160</v>
      </c>
      <c r="B41" s="190">
        <v>60225.587941297497</v>
      </c>
      <c r="C41" s="191">
        <v>60971.729226131894</v>
      </c>
      <c r="D41" s="191">
        <v>61708.383424288695</v>
      </c>
      <c r="E41" s="191">
        <v>66006.570900550301</v>
      </c>
      <c r="F41" s="191">
        <v>68959.25550527859</v>
      </c>
    </row>
    <row r="42" spans="1:6" ht="11.25" customHeight="1" x14ac:dyDescent="0.2">
      <c r="A42" s="195" t="s">
        <v>143</v>
      </c>
      <c r="B42" s="175"/>
      <c r="C42" s="176"/>
      <c r="D42" s="176"/>
      <c r="E42" s="176"/>
      <c r="F42" s="176"/>
    </row>
    <row r="43" spans="1:6" ht="11.25" customHeight="1" x14ac:dyDescent="0.2">
      <c r="A43" s="193" t="s">
        <v>161</v>
      </c>
      <c r="B43" s="187">
        <v>13351.991850526891</v>
      </c>
      <c r="C43" s="188">
        <v>12589.275285047621</v>
      </c>
      <c r="D43" s="188">
        <v>10985.39490772126</v>
      </c>
      <c r="E43" s="188">
        <v>14372.22976394095</v>
      </c>
      <c r="F43" s="188">
        <v>14310.19736934836</v>
      </c>
    </row>
    <row r="44" spans="1:6" ht="11.25" customHeight="1" x14ac:dyDescent="0.2">
      <c r="A44" s="193" t="s">
        <v>162</v>
      </c>
      <c r="B44" s="187">
        <v>17655.382220945899</v>
      </c>
      <c r="C44" s="188">
        <v>18381.3976529557</v>
      </c>
      <c r="D44" s="188">
        <v>21636.087605942503</v>
      </c>
      <c r="E44" s="188">
        <v>21954.593628767398</v>
      </c>
      <c r="F44" s="188">
        <v>13118.9919530143</v>
      </c>
    </row>
    <row r="45" spans="1:6" ht="11.25" customHeight="1" x14ac:dyDescent="0.2">
      <c r="A45" s="193" t="s">
        <v>155</v>
      </c>
      <c r="B45" s="187">
        <v>4359.1194350425994</v>
      </c>
      <c r="C45" s="188">
        <v>5045.0102767922699</v>
      </c>
      <c r="D45" s="188">
        <v>5774.96077442568</v>
      </c>
      <c r="E45" s="188">
        <v>5480.8687541366198</v>
      </c>
      <c r="F45" s="188">
        <v>5272.8528390252595</v>
      </c>
    </row>
    <row r="46" spans="1:6" ht="11.25" customHeight="1" x14ac:dyDescent="0.2">
      <c r="A46" s="193" t="s">
        <v>156</v>
      </c>
      <c r="B46" s="187">
        <v>1258.03226164941</v>
      </c>
      <c r="C46" s="188">
        <v>1190.2717555318502</v>
      </c>
      <c r="D46" s="188">
        <v>1138.44117628656</v>
      </c>
      <c r="E46" s="188">
        <v>1168.1822474821099</v>
      </c>
      <c r="F46" s="188">
        <v>1112.68577847249</v>
      </c>
    </row>
    <row r="47" spans="1:6" ht="11.25" customHeight="1" x14ac:dyDescent="0.2">
      <c r="A47" s="184" t="s">
        <v>163</v>
      </c>
      <c r="B47" s="187">
        <v>2808.16205941</v>
      </c>
      <c r="C47" s="188">
        <v>3765.7763952099999</v>
      </c>
      <c r="D47" s="188">
        <v>1262.25641481</v>
      </c>
      <c r="E47" s="188">
        <v>1E-8</v>
      </c>
      <c r="F47" s="188">
        <v>581.61081709000007</v>
      </c>
    </row>
    <row r="48" spans="1:6" ht="11.25" customHeight="1" x14ac:dyDescent="0.2">
      <c r="A48" s="189" t="s">
        <v>140</v>
      </c>
      <c r="B48" s="190">
        <v>4106.0892699142896</v>
      </c>
      <c r="C48" s="191">
        <v>7289.4850252089009</v>
      </c>
      <c r="D48" s="191">
        <v>6416.4309932985198</v>
      </c>
      <c r="E48" s="191">
        <v>6235.7185334089399</v>
      </c>
      <c r="F48" s="191">
        <v>4608.5867670147109</v>
      </c>
    </row>
    <row r="49" spans="1:6" ht="11.25" customHeight="1" x14ac:dyDescent="0.2">
      <c r="A49" s="192" t="s">
        <v>143</v>
      </c>
      <c r="B49" s="175"/>
      <c r="C49" s="176"/>
      <c r="D49" s="176"/>
      <c r="E49" s="176"/>
      <c r="F49" s="176"/>
    </row>
    <row r="50" spans="1:6" ht="11.25" customHeight="1" x14ac:dyDescent="0.2">
      <c r="A50" s="189" t="s">
        <v>164</v>
      </c>
      <c r="B50" s="190">
        <v>43538.766450189003</v>
      </c>
      <c r="C50" s="191">
        <v>48261.2067047815</v>
      </c>
      <c r="D50" s="191">
        <v>47213.561316670406</v>
      </c>
      <c r="E50" s="191">
        <v>49211.580905118106</v>
      </c>
      <c r="F50" s="191">
        <v>39004.920986693396</v>
      </c>
    </row>
    <row r="51" spans="1:6" ht="11.25" customHeight="1" x14ac:dyDescent="0.2">
      <c r="A51" s="192" t="s">
        <v>143</v>
      </c>
      <c r="B51" s="175"/>
      <c r="C51" s="176"/>
      <c r="D51" s="176"/>
      <c r="E51" s="176"/>
      <c r="F51" s="176"/>
    </row>
    <row r="52" spans="1:6" ht="11.25" customHeight="1" x14ac:dyDescent="0.2">
      <c r="A52" s="189" t="s">
        <v>165</v>
      </c>
      <c r="B52" s="190">
        <v>267.66851359753701</v>
      </c>
      <c r="C52" s="191">
        <v>629.67722691795507</v>
      </c>
      <c r="D52" s="191">
        <v>1817.7300272555201</v>
      </c>
      <c r="E52" s="191">
        <v>449.80503443386402</v>
      </c>
      <c r="F52" s="191">
        <v>132.10226168419601</v>
      </c>
    </row>
    <row r="53" spans="1:6" ht="11.25" customHeight="1" x14ac:dyDescent="0.2">
      <c r="A53" s="192" t="s">
        <v>143</v>
      </c>
      <c r="B53" s="175"/>
      <c r="C53" s="176"/>
      <c r="D53" s="176"/>
      <c r="E53" s="176"/>
      <c r="F53" s="176"/>
    </row>
    <row r="54" spans="1:6" ht="11.25" customHeight="1" x14ac:dyDescent="0.2">
      <c r="A54" s="189" t="s">
        <v>166</v>
      </c>
      <c r="B54" s="190">
        <v>104032.022905084</v>
      </c>
      <c r="C54" s="191">
        <v>109862.61315783099</v>
      </c>
      <c r="D54" s="191">
        <v>110739.674768215</v>
      </c>
      <c r="E54" s="191">
        <v>115667.95684010201</v>
      </c>
      <c r="F54" s="191">
        <v>108096.27875365601</v>
      </c>
    </row>
    <row r="55" spans="1:6" ht="11.25" customHeight="1" x14ac:dyDescent="0.2">
      <c r="A55" s="192" t="s">
        <v>143</v>
      </c>
      <c r="B55" s="175"/>
      <c r="C55" s="176"/>
      <c r="D55" s="176"/>
      <c r="E55" s="176"/>
      <c r="F55" s="176"/>
    </row>
    <row r="56" spans="1:6" ht="11.25" customHeight="1" x14ac:dyDescent="0.2">
      <c r="A56" s="189" t="s">
        <v>167</v>
      </c>
      <c r="B56" s="190">
        <v>158020.713052999</v>
      </c>
      <c r="C56" s="191">
        <v>152577.09701988599</v>
      </c>
      <c r="D56" s="191">
        <v>151966.143195782</v>
      </c>
      <c r="E56" s="191">
        <v>158919.44599259901</v>
      </c>
      <c r="F56" s="191">
        <v>147120.02511987599</v>
      </c>
    </row>
  </sheetData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5"/>
  <sheetViews>
    <sheetView tabSelected="1" workbookViewId="0">
      <selection activeCell="C48" sqref="C48"/>
    </sheetView>
  </sheetViews>
  <sheetFormatPr defaultRowHeight="12.75" x14ac:dyDescent="0.2"/>
  <cols>
    <col min="1" max="1" width="69"/>
  </cols>
  <sheetData>
    <row r="1" spans="1:6" ht="12.75" customHeight="1" x14ac:dyDescent="0.2">
      <c r="A1" s="196" t="s">
        <v>168</v>
      </c>
      <c r="B1" s="197"/>
      <c r="C1" s="197"/>
      <c r="D1" s="197"/>
      <c r="E1" s="197"/>
      <c r="F1" s="197"/>
    </row>
    <row r="2" spans="1:6" ht="12.75" customHeight="1" x14ac:dyDescent="0.2">
      <c r="A2" s="198" t="s">
        <v>9</v>
      </c>
      <c r="B2" s="199" t="s">
        <v>5</v>
      </c>
      <c r="C2" s="199" t="s">
        <v>6</v>
      </c>
      <c r="D2" s="199" t="s">
        <v>107</v>
      </c>
      <c r="E2" s="199" t="s">
        <v>108</v>
      </c>
      <c r="F2" s="199" t="s">
        <v>7</v>
      </c>
    </row>
    <row r="3" spans="1:6" ht="12.75" customHeight="1" x14ac:dyDescent="0.2">
      <c r="A3" s="200" t="s">
        <v>1</v>
      </c>
      <c r="B3" s="201" t="s">
        <v>1</v>
      </c>
      <c r="C3" s="202" t="s">
        <v>1</v>
      </c>
      <c r="D3" s="202"/>
      <c r="E3" s="202"/>
      <c r="F3" s="202" t="s">
        <v>1</v>
      </c>
    </row>
    <row r="4" spans="1:6" ht="12.75" customHeight="1" x14ac:dyDescent="0.2">
      <c r="A4" s="203" t="s">
        <v>122</v>
      </c>
      <c r="B4" s="204">
        <v>14469.153439108009</v>
      </c>
      <c r="C4" s="205">
        <v>27156.020971865393</v>
      </c>
      <c r="D4" s="205">
        <v>19756.1244082056</v>
      </c>
      <c r="E4" s="205">
        <v>17222.934715354</v>
      </c>
      <c r="F4" s="205">
        <v>13135.147772852393</v>
      </c>
    </row>
    <row r="5" spans="1:6" ht="12.75" customHeight="1" x14ac:dyDescent="0.2">
      <c r="A5" s="203" t="s">
        <v>1</v>
      </c>
      <c r="B5" s="204" t="s">
        <v>1</v>
      </c>
      <c r="C5" s="205" t="s">
        <v>1</v>
      </c>
      <c r="D5" s="205"/>
      <c r="E5" s="205"/>
      <c r="F5" s="205" t="s">
        <v>1</v>
      </c>
    </row>
    <row r="6" spans="1:6" ht="12.75" customHeight="1" x14ac:dyDescent="0.2">
      <c r="A6" s="203" t="s">
        <v>169</v>
      </c>
      <c r="B6" s="204">
        <v>1184.2818250119897</v>
      </c>
      <c r="C6" s="205">
        <v>1049.27833356425</v>
      </c>
      <c r="D6" s="205">
        <v>2140.1395370160399</v>
      </c>
      <c r="E6" s="205">
        <v>2017.41815969602</v>
      </c>
      <c r="F6" s="205">
        <v>4776.8554039573992</v>
      </c>
    </row>
    <row r="7" spans="1:6" ht="12.75" customHeight="1" x14ac:dyDescent="0.2">
      <c r="A7" s="203" t="s">
        <v>170</v>
      </c>
      <c r="B7" s="204">
        <v>183.30964832575197</v>
      </c>
      <c r="C7" s="205">
        <v>-2.0803940181189775</v>
      </c>
      <c r="D7" s="205">
        <v>87.481385259624091</v>
      </c>
      <c r="E7" s="205">
        <v>73.145087783986895</v>
      </c>
      <c r="F7" s="205">
        <v>1.7223542254019977</v>
      </c>
    </row>
    <row r="8" spans="1:6" ht="12.75" customHeight="1" x14ac:dyDescent="0.2">
      <c r="A8" s="203" t="s">
        <v>171</v>
      </c>
      <c r="B8" s="204">
        <v>2139.8689781272401</v>
      </c>
      <c r="C8" s="205">
        <v>-1691.2982709888602</v>
      </c>
      <c r="D8" s="205">
        <v>-2821.0216545988342</v>
      </c>
      <c r="E8" s="205">
        <v>284.25227959263401</v>
      </c>
      <c r="F8" s="205">
        <v>67.925191672682601</v>
      </c>
    </row>
    <row r="9" spans="1:6" ht="12.75" customHeight="1" x14ac:dyDescent="0.2">
      <c r="A9" s="203" t="s">
        <v>172</v>
      </c>
      <c r="B9" s="204">
        <v>-87.315030341248985</v>
      </c>
      <c r="C9" s="205">
        <v>-641.54022906285218</v>
      </c>
      <c r="D9" s="205">
        <v>-5.6440896077565998</v>
      </c>
      <c r="E9" s="205">
        <v>-88.716991463202291</v>
      </c>
      <c r="F9" s="205">
        <v>-156.29727731075002</v>
      </c>
    </row>
    <row r="10" spans="1:6" ht="12.75" customHeight="1" x14ac:dyDescent="0.2">
      <c r="A10" s="206" t="s">
        <v>173</v>
      </c>
      <c r="B10" s="204">
        <v>2922.7023686674388</v>
      </c>
      <c r="C10" s="205">
        <v>-1235.0232958884999</v>
      </c>
      <c r="D10" s="205">
        <v>-919.62889468621597</v>
      </c>
      <c r="E10" s="205">
        <v>-300.01468054886402</v>
      </c>
      <c r="F10" s="205">
        <v>684.013822596708</v>
      </c>
    </row>
    <row r="11" spans="1:6" ht="12.75" customHeight="1" x14ac:dyDescent="0.2">
      <c r="A11" s="206" t="s">
        <v>174</v>
      </c>
      <c r="B11" s="204">
        <v>216.98167613437496</v>
      </c>
      <c r="C11" s="205">
        <v>-111.34267672396302</v>
      </c>
      <c r="D11" s="205">
        <v>3.0307166517070532</v>
      </c>
      <c r="E11" s="205">
        <v>953.17997796290103</v>
      </c>
      <c r="F11" s="205">
        <v>-314.51458145976994</v>
      </c>
    </row>
    <row r="12" spans="1:6" ht="12.75" customHeight="1" x14ac:dyDescent="0.2">
      <c r="A12" s="206" t="s">
        <v>175</v>
      </c>
      <c r="B12" s="204">
        <v>216.18711967400398</v>
      </c>
      <c r="C12" s="205">
        <v>112.75559985952401</v>
      </c>
      <c r="D12" s="205">
        <v>58.740073626209096</v>
      </c>
      <c r="E12" s="205">
        <v>11.3856111764629</v>
      </c>
      <c r="F12" s="205">
        <v>5.1508889167719927</v>
      </c>
    </row>
    <row r="13" spans="1:6" ht="12.75" customHeight="1" x14ac:dyDescent="0.2">
      <c r="A13" s="207" t="s">
        <v>176</v>
      </c>
      <c r="B13" s="208">
        <v>-257.64941785041106</v>
      </c>
      <c r="C13" s="209">
        <v>-138.33408097899496</v>
      </c>
      <c r="D13" s="209">
        <v>-232.85847124672401</v>
      </c>
      <c r="E13" s="209">
        <v>-118.39157102298699</v>
      </c>
      <c r="F13" s="209">
        <v>-212.07523802292604</v>
      </c>
    </row>
    <row r="14" spans="1:6" ht="12.75" customHeight="1" x14ac:dyDescent="0.2">
      <c r="A14" s="210" t="s">
        <v>1</v>
      </c>
      <c r="B14" s="211" t="s">
        <v>1</v>
      </c>
      <c r="C14" s="212" t="s">
        <v>1</v>
      </c>
      <c r="D14" s="212"/>
      <c r="E14" s="212"/>
      <c r="F14" s="212" t="s">
        <v>1</v>
      </c>
    </row>
    <row r="15" spans="1:6" ht="12.75" customHeight="1" x14ac:dyDescent="0.2">
      <c r="A15" s="213" t="s">
        <v>177</v>
      </c>
      <c r="B15" s="204">
        <v>20987.520606857139</v>
      </c>
      <c r="C15" s="205">
        <v>24498.435957627884</v>
      </c>
      <c r="D15" s="205">
        <v>18066.363010619647</v>
      </c>
      <c r="E15" s="205">
        <v>20055.19258853095</v>
      </c>
      <c r="F15" s="205">
        <v>17987.928337427918</v>
      </c>
    </row>
    <row r="16" spans="1:6" ht="12.75" customHeight="1" x14ac:dyDescent="0.2">
      <c r="A16" s="206" t="s">
        <v>1</v>
      </c>
      <c r="B16" s="204"/>
      <c r="C16" s="205"/>
      <c r="D16" s="205"/>
      <c r="E16" s="205"/>
      <c r="F16" s="205"/>
    </row>
    <row r="17" spans="1:6" ht="12.75" customHeight="1" x14ac:dyDescent="0.2">
      <c r="A17" s="206" t="s">
        <v>178</v>
      </c>
      <c r="B17" s="204">
        <v>-14187.759082318897</v>
      </c>
      <c r="C17" s="205">
        <v>-16974.579274422598</v>
      </c>
      <c r="D17" s="205">
        <v>-8385.9861678483103</v>
      </c>
      <c r="E17" s="205">
        <v>-4307.1840068284891</v>
      </c>
      <c r="F17" s="205">
        <v>-6657.7804433789606</v>
      </c>
    </row>
    <row r="18" spans="1:6" ht="12.75" customHeight="1" x14ac:dyDescent="0.2">
      <c r="A18" s="206" t="s">
        <v>1</v>
      </c>
      <c r="B18" s="204" t="s">
        <v>1</v>
      </c>
      <c r="C18" s="205" t="s">
        <v>1</v>
      </c>
      <c r="D18" s="205"/>
      <c r="E18" s="205"/>
      <c r="F18" s="205" t="s">
        <v>1</v>
      </c>
    </row>
    <row r="19" spans="1:6" ht="12.75" customHeight="1" x14ac:dyDescent="0.2">
      <c r="A19" s="207" t="s">
        <v>179</v>
      </c>
      <c r="B19" s="208">
        <v>-2532.3656719083201</v>
      </c>
      <c r="C19" s="209">
        <v>-946.01197891411994</v>
      </c>
      <c r="D19" s="209">
        <v>-1160.3193444337662</v>
      </c>
      <c r="E19" s="209">
        <v>23.1577807766662</v>
      </c>
      <c r="F19" s="209">
        <v>-3179.5616785779398</v>
      </c>
    </row>
    <row r="20" spans="1:6" ht="12.75" customHeight="1" x14ac:dyDescent="0.2">
      <c r="A20" s="210" t="s">
        <v>1</v>
      </c>
      <c r="B20" s="211" t="s">
        <v>1</v>
      </c>
      <c r="C20" s="212" t="s">
        <v>1</v>
      </c>
      <c r="D20" s="212"/>
      <c r="E20" s="212"/>
      <c r="F20" s="212" t="s">
        <v>1</v>
      </c>
    </row>
    <row r="21" spans="1:6" ht="12.75" customHeight="1" x14ac:dyDescent="0.2">
      <c r="A21" s="207" t="s">
        <v>180</v>
      </c>
      <c r="B21" s="208">
        <v>4267.3924266964268</v>
      </c>
      <c r="C21" s="209">
        <v>6577.8422320542222</v>
      </c>
      <c r="D21" s="209">
        <v>8520.0537668475736</v>
      </c>
      <c r="E21" s="209">
        <v>15771.177281905142</v>
      </c>
      <c r="F21" s="209">
        <v>8150.5783817548863</v>
      </c>
    </row>
    <row r="22" spans="1:6" ht="12.75" customHeight="1" x14ac:dyDescent="0.2">
      <c r="A22" s="210" t="s">
        <v>1</v>
      </c>
      <c r="B22" s="211" t="s">
        <v>1</v>
      </c>
      <c r="C22" s="212" t="s">
        <v>1</v>
      </c>
      <c r="D22" s="212"/>
      <c r="E22" s="212"/>
      <c r="F22" s="212" t="s">
        <v>1</v>
      </c>
    </row>
    <row r="23" spans="1:6" ht="12.75" customHeight="1" x14ac:dyDescent="0.2">
      <c r="A23" s="206" t="s">
        <v>181</v>
      </c>
      <c r="B23" s="204">
        <v>9.9998887252986432E-2</v>
      </c>
      <c r="C23" s="205">
        <v>-20.989198204796999</v>
      </c>
      <c r="D23" s="205">
        <v>168.0000000797987</v>
      </c>
      <c r="E23" s="205">
        <v>1.62363E-8</v>
      </c>
      <c r="F23" s="205">
        <v>9.9999321699991831E-2</v>
      </c>
    </row>
    <row r="24" spans="1:6" ht="12.75" customHeight="1" x14ac:dyDescent="0.2">
      <c r="A24" s="206" t="s">
        <v>182</v>
      </c>
      <c r="B24" s="204">
        <v>-2375.9671322253107</v>
      </c>
      <c r="C24" s="205">
        <v>-2053.4740062463493</v>
      </c>
      <c r="D24" s="205">
        <v>-1712.7236954554305</v>
      </c>
      <c r="E24" s="205">
        <v>-2182.1443674428001</v>
      </c>
      <c r="F24" s="205">
        <v>-2225.4431499245998</v>
      </c>
    </row>
    <row r="25" spans="1:6" ht="12.75" customHeight="1" x14ac:dyDescent="0.2">
      <c r="A25" s="206" t="s">
        <v>183</v>
      </c>
      <c r="B25" s="204">
        <v>-6990.3551062245506</v>
      </c>
      <c r="C25" s="205">
        <v>2821.4272442731599</v>
      </c>
      <c r="D25" s="205">
        <v>-3069.2515430131498</v>
      </c>
      <c r="E25" s="205">
        <v>-2850.47790180946</v>
      </c>
      <c r="F25" s="205">
        <v>-6386.5601940630604</v>
      </c>
    </row>
    <row r="26" spans="1:6" ht="12.75" customHeight="1" x14ac:dyDescent="0.2">
      <c r="A26" s="206" t="s">
        <v>184</v>
      </c>
      <c r="B26" s="204">
        <v>-374.14420496017004</v>
      </c>
      <c r="C26" s="205">
        <v>904.01848793774991</v>
      </c>
      <c r="D26" s="205">
        <v>940.30153403638008</v>
      </c>
      <c r="E26" s="205">
        <v>423.72107647388998</v>
      </c>
      <c r="F26" s="205">
        <v>150.92115831428711</v>
      </c>
    </row>
    <row r="27" spans="1:6" ht="12.75" customHeight="1" x14ac:dyDescent="0.2">
      <c r="A27" s="206" t="s">
        <v>185</v>
      </c>
      <c r="B27" s="204">
        <v>7.067340551567197</v>
      </c>
      <c r="C27" s="205">
        <v>-63.363723558174598</v>
      </c>
      <c r="D27" s="205">
        <v>29.003856538486598</v>
      </c>
      <c r="E27" s="205">
        <v>4.1761088191155</v>
      </c>
      <c r="F27" s="205">
        <v>188.95854182906371</v>
      </c>
    </row>
    <row r="28" spans="1:6" ht="12.75" customHeight="1" x14ac:dyDescent="0.2">
      <c r="A28" s="207" t="s">
        <v>186</v>
      </c>
      <c r="B28" s="208">
        <v>46.511870858648024</v>
      </c>
      <c r="C28" s="209">
        <v>268.65136941469302</v>
      </c>
      <c r="D28" s="209">
        <v>77.293281357822991</v>
      </c>
      <c r="E28" s="209">
        <v>140.10630804610602</v>
      </c>
      <c r="F28" s="209">
        <v>71.629553004669901</v>
      </c>
    </row>
    <row r="29" spans="1:6" ht="12.75" customHeight="1" x14ac:dyDescent="0.2">
      <c r="A29" s="210" t="s">
        <v>1</v>
      </c>
      <c r="B29" s="211" t="s">
        <v>1</v>
      </c>
      <c r="C29" s="212" t="s">
        <v>1</v>
      </c>
      <c r="D29" s="212"/>
      <c r="E29" s="212"/>
      <c r="F29" s="212" t="s">
        <v>1</v>
      </c>
    </row>
    <row r="30" spans="1:6" ht="12.75" customHeight="1" x14ac:dyDescent="0.2">
      <c r="A30" s="207" t="s">
        <v>187</v>
      </c>
      <c r="B30" s="208">
        <v>-9686.8872331125604</v>
      </c>
      <c r="C30" s="209">
        <v>1856.1701736162815</v>
      </c>
      <c r="D30" s="209">
        <v>-3567.376566456092</v>
      </c>
      <c r="E30" s="209">
        <v>-4464.6187758969118</v>
      </c>
      <c r="F30" s="209">
        <v>-8200.4940915179395</v>
      </c>
    </row>
    <row r="31" spans="1:6" ht="12.75" customHeight="1" x14ac:dyDescent="0.2">
      <c r="A31" s="210" t="s">
        <v>1</v>
      </c>
      <c r="B31" s="211" t="s">
        <v>1</v>
      </c>
      <c r="C31" s="212" t="s">
        <v>1</v>
      </c>
      <c r="D31" s="212"/>
      <c r="E31" s="212"/>
      <c r="F31" s="212" t="s">
        <v>1</v>
      </c>
    </row>
    <row r="32" spans="1:6" ht="12.75" customHeight="1" x14ac:dyDescent="0.2">
      <c r="A32" s="206" t="s">
        <v>188</v>
      </c>
      <c r="B32" s="204">
        <v>-250</v>
      </c>
      <c r="C32" s="205">
        <v>0</v>
      </c>
      <c r="D32" s="205">
        <v>0</v>
      </c>
      <c r="E32" s="205">
        <v>0</v>
      </c>
      <c r="F32" s="205">
        <v>-1250.0000010000001</v>
      </c>
    </row>
    <row r="33" spans="1:6" ht="12.75" customHeight="1" x14ac:dyDescent="0.2">
      <c r="A33" s="206" t="s">
        <v>189</v>
      </c>
      <c r="B33" s="204">
        <v>-364.73863805119004</v>
      </c>
      <c r="C33" s="205">
        <v>-340.5356543019891</v>
      </c>
      <c r="D33" s="205">
        <v>-344.34544357122695</v>
      </c>
      <c r="E33" s="205">
        <v>-316.71173734511399</v>
      </c>
      <c r="F33" s="205">
        <v>-318.96043161901889</v>
      </c>
    </row>
    <row r="34" spans="1:6" ht="12.75" customHeight="1" x14ac:dyDescent="0.2">
      <c r="A34" s="206" t="s">
        <v>190</v>
      </c>
      <c r="B34" s="204">
        <v>-2231.2437327131206</v>
      </c>
      <c r="C34" s="205">
        <v>-1256.2187416148799</v>
      </c>
      <c r="D34" s="205">
        <v>-1310.2835861729209</v>
      </c>
      <c r="E34" s="205">
        <v>-582.42951792590907</v>
      </c>
      <c r="F34" s="205">
        <v>-565.2314018216598</v>
      </c>
    </row>
    <row r="35" spans="1:6" ht="12.75" customHeight="1" x14ac:dyDescent="0.2">
      <c r="A35" s="214" t="s">
        <v>191</v>
      </c>
      <c r="B35" s="204">
        <v>-577.05523571999981</v>
      </c>
      <c r="C35" s="205">
        <v>-1996.3544950000003</v>
      </c>
      <c r="D35" s="205">
        <v>-303.51651176999997</v>
      </c>
      <c r="E35" s="205">
        <v>-438.52167474000004</v>
      </c>
      <c r="F35" s="205">
        <v>-221.89565758000003</v>
      </c>
    </row>
    <row r="36" spans="1:6" ht="12.75" customHeight="1" x14ac:dyDescent="0.2">
      <c r="A36" s="207" t="s">
        <v>192</v>
      </c>
      <c r="B36" s="208">
        <v>230.10772336448954</v>
      </c>
      <c r="C36" s="209">
        <v>-277.9946311299496</v>
      </c>
      <c r="D36" s="209">
        <v>-2250.0230419418504</v>
      </c>
      <c r="E36" s="209">
        <v>-2803.87875587089</v>
      </c>
      <c r="F36" s="209">
        <v>2713.1269061652497</v>
      </c>
    </row>
    <row r="37" spans="1:6" ht="12.75" customHeight="1" x14ac:dyDescent="0.2">
      <c r="A37" s="210" t="s">
        <v>1</v>
      </c>
      <c r="B37" s="211" t="s">
        <v>1</v>
      </c>
      <c r="C37" s="212" t="s">
        <v>1</v>
      </c>
      <c r="D37" s="212"/>
      <c r="E37" s="212"/>
      <c r="F37" s="212" t="s">
        <v>1</v>
      </c>
    </row>
    <row r="38" spans="1:6" ht="12.75" customHeight="1" x14ac:dyDescent="0.2">
      <c r="A38" s="207" t="s">
        <v>193</v>
      </c>
      <c r="B38" s="208">
        <v>-3192.9298826598206</v>
      </c>
      <c r="C38" s="209">
        <v>-3871.1035228568203</v>
      </c>
      <c r="D38" s="209">
        <v>-4208.168583425997</v>
      </c>
      <c r="E38" s="209">
        <v>-4141.5416855619133</v>
      </c>
      <c r="F38" s="209">
        <v>357.0394134545698</v>
      </c>
    </row>
    <row r="39" spans="1:6" ht="12.75" customHeight="1" x14ac:dyDescent="0.2">
      <c r="A39" s="210" t="s">
        <v>1</v>
      </c>
      <c r="B39" s="211" t="s">
        <v>1</v>
      </c>
      <c r="C39" s="212" t="s">
        <v>1</v>
      </c>
      <c r="D39" s="212"/>
      <c r="E39" s="212"/>
      <c r="F39" s="212" t="s">
        <v>1</v>
      </c>
    </row>
    <row r="40" spans="1:6" ht="12.75" customHeight="1" x14ac:dyDescent="0.2">
      <c r="A40" s="207" t="s">
        <v>194</v>
      </c>
      <c r="B40" s="208">
        <v>-8612.4246890758513</v>
      </c>
      <c r="C40" s="209">
        <v>4562.9088828136219</v>
      </c>
      <c r="D40" s="209">
        <v>744.50861696542927</v>
      </c>
      <c r="E40" s="209">
        <v>7165.0168204463498</v>
      </c>
      <c r="F40" s="209">
        <v>307.12370369147015</v>
      </c>
    </row>
    <row r="41" spans="1:6" ht="12.75" customHeight="1" x14ac:dyDescent="0.2">
      <c r="A41" s="210" t="s">
        <v>1</v>
      </c>
      <c r="B41" s="211" t="s">
        <v>1</v>
      </c>
      <c r="C41" s="212" t="s">
        <v>1</v>
      </c>
      <c r="D41" s="212"/>
      <c r="E41" s="212"/>
      <c r="F41" s="212" t="s">
        <v>1</v>
      </c>
    </row>
    <row r="42" spans="1:6" ht="12.75" customHeight="1" x14ac:dyDescent="0.2">
      <c r="A42" s="206" t="s">
        <v>195</v>
      </c>
      <c r="B42" s="204">
        <v>843.80286965367986</v>
      </c>
      <c r="C42" s="205">
        <v>-1777.59183501194</v>
      </c>
      <c r="D42" s="205">
        <v>-1064.118412920727</v>
      </c>
      <c r="E42" s="205">
        <v>-269.68372466558304</v>
      </c>
      <c r="F42" s="205">
        <v>-105.92220857433003</v>
      </c>
    </row>
    <row r="43" spans="1:6" ht="12.75" customHeight="1" x14ac:dyDescent="0.2">
      <c r="A43" s="207" t="s">
        <v>196</v>
      </c>
      <c r="B43" s="208">
        <v>23347.601521433502</v>
      </c>
      <c r="C43" s="209">
        <v>20562.063758620301</v>
      </c>
      <c r="D43" s="209">
        <f>+E45</f>
        <v>20881.565511089797</v>
      </c>
      <c r="E43" s="209">
        <v>13986.642767854999</v>
      </c>
      <c r="F43" s="209">
        <v>13785.3097583376</v>
      </c>
    </row>
    <row r="44" spans="1:6" ht="12.75" customHeight="1" x14ac:dyDescent="0.2">
      <c r="A44" s="210" t="s">
        <v>1</v>
      </c>
      <c r="B44" s="211" t="s">
        <v>1</v>
      </c>
      <c r="C44" s="212" t="s">
        <v>1</v>
      </c>
      <c r="D44" s="212"/>
      <c r="E44" s="212"/>
      <c r="F44" s="212" t="s">
        <v>1</v>
      </c>
    </row>
    <row r="45" spans="1:6" ht="12.75" customHeight="1" x14ac:dyDescent="0.2">
      <c r="A45" s="207" t="s">
        <v>197</v>
      </c>
      <c r="B45" s="208">
        <v>15579.011398025299</v>
      </c>
      <c r="C45" s="209">
        <v>23347.601521433502</v>
      </c>
      <c r="D45" s="209">
        <f>+C43</f>
        <v>20562.063758620301</v>
      </c>
      <c r="E45" s="209">
        <v>20881.565511089797</v>
      </c>
      <c r="F45" s="209">
        <v>13986.511253454741</v>
      </c>
    </row>
  </sheetData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5"/>
  <sheetViews>
    <sheetView workbookViewId="0">
      <selection activeCell="D43" sqref="D43"/>
    </sheetView>
  </sheetViews>
  <sheetFormatPr defaultRowHeight="12.75" x14ac:dyDescent="0.2"/>
  <cols>
    <col min="1" max="1" width="69"/>
  </cols>
  <sheetData>
    <row r="1" spans="1:6" ht="12.75" customHeight="1" x14ac:dyDescent="0.2">
      <c r="A1" s="196" t="s">
        <v>198</v>
      </c>
      <c r="B1" s="197"/>
      <c r="C1" s="197"/>
      <c r="D1" s="197"/>
      <c r="E1" s="197"/>
      <c r="F1" s="197"/>
    </row>
    <row r="2" spans="1:6" ht="12.75" customHeight="1" x14ac:dyDescent="0.2">
      <c r="A2" s="198" t="s">
        <v>9</v>
      </c>
      <c r="B2" s="199" t="s">
        <v>5</v>
      </c>
      <c r="C2" s="199" t="s">
        <v>6</v>
      </c>
      <c r="D2" s="199" t="s">
        <v>107</v>
      </c>
      <c r="E2" s="199" t="s">
        <v>108</v>
      </c>
      <c r="F2" s="199" t="s">
        <v>7</v>
      </c>
    </row>
    <row r="3" spans="1:6" ht="12.75" customHeight="1" x14ac:dyDescent="0.2">
      <c r="A3" s="200" t="s">
        <v>1</v>
      </c>
      <c r="B3" s="201" t="s">
        <v>1</v>
      </c>
      <c r="C3" s="202"/>
      <c r="D3" s="202"/>
      <c r="E3" s="202"/>
      <c r="F3" s="202"/>
    </row>
    <row r="4" spans="1:6" ht="12.75" customHeight="1" x14ac:dyDescent="0.2">
      <c r="A4" s="203" t="s">
        <v>122</v>
      </c>
      <c r="B4" s="204">
        <v>78604.233534533007</v>
      </c>
      <c r="C4" s="205">
        <v>64135.080095424993</v>
      </c>
      <c r="D4" s="205">
        <v>36979.0591235596</v>
      </c>
      <c r="E4" s="205">
        <v>17222.934715354</v>
      </c>
      <c r="F4" s="205">
        <v>31583.249078777495</v>
      </c>
    </row>
    <row r="5" spans="1:6" ht="12.75" customHeight="1" x14ac:dyDescent="0.2">
      <c r="A5" s="203" t="s">
        <v>1</v>
      </c>
      <c r="B5" s="204" t="s">
        <v>1</v>
      </c>
      <c r="C5" s="205"/>
      <c r="D5" s="205"/>
      <c r="E5" s="205"/>
      <c r="F5" s="205"/>
    </row>
    <row r="6" spans="1:6" ht="12.75" customHeight="1" x14ac:dyDescent="0.2">
      <c r="A6" s="203" t="s">
        <v>169</v>
      </c>
      <c r="B6" s="204">
        <v>6391.1178552882993</v>
      </c>
      <c r="C6" s="205">
        <v>5206.8360302763103</v>
      </c>
      <c r="D6" s="205">
        <v>4157.5576967120596</v>
      </c>
      <c r="E6" s="205">
        <v>2017.41815969602</v>
      </c>
      <c r="F6" s="205">
        <v>11718.535257579799</v>
      </c>
    </row>
    <row r="7" spans="1:6" ht="12.75" customHeight="1" x14ac:dyDescent="0.2">
      <c r="A7" s="203" t="s">
        <v>170</v>
      </c>
      <c r="B7" s="204">
        <v>341.85572735124396</v>
      </c>
      <c r="C7" s="205">
        <v>158.54607902549202</v>
      </c>
      <c r="D7" s="205">
        <v>160.62647304361099</v>
      </c>
      <c r="E7" s="205">
        <v>73.145087783986895</v>
      </c>
      <c r="F7" s="205">
        <v>171.38762329275499</v>
      </c>
    </row>
    <row r="8" spans="1:6" ht="12.75" customHeight="1" x14ac:dyDescent="0.2">
      <c r="A8" s="203" t="s">
        <v>171</v>
      </c>
      <c r="B8" s="204">
        <v>-2088.1986678678199</v>
      </c>
      <c r="C8" s="205">
        <v>-4228.06764599506</v>
      </c>
      <c r="D8" s="205">
        <v>-2536.7693750061999</v>
      </c>
      <c r="E8" s="205">
        <v>284.25227959263401</v>
      </c>
      <c r="F8" s="205">
        <v>-47.330678993020399</v>
      </c>
    </row>
    <row r="9" spans="1:6" ht="12.75" customHeight="1" x14ac:dyDescent="0.2">
      <c r="A9" s="203" t="s">
        <v>172</v>
      </c>
      <c r="B9" s="204">
        <v>-823.21634047505995</v>
      </c>
      <c r="C9" s="205">
        <v>-735.90131013381097</v>
      </c>
      <c r="D9" s="205">
        <v>-94.361081070958903</v>
      </c>
      <c r="E9" s="205">
        <v>-88.716991463202291</v>
      </c>
      <c r="F9" s="205">
        <v>-1518.6131351354302</v>
      </c>
    </row>
    <row r="10" spans="1:6" ht="12.75" customHeight="1" x14ac:dyDescent="0.2">
      <c r="A10" s="206" t="s">
        <v>173</v>
      </c>
      <c r="B10" s="204">
        <v>468.03549754385898</v>
      </c>
      <c r="C10" s="205">
        <v>-2454.6668711235798</v>
      </c>
      <c r="D10" s="205">
        <v>-1219.6435752350801</v>
      </c>
      <c r="E10" s="205">
        <v>-300.01468054886402</v>
      </c>
      <c r="F10" s="205">
        <v>106.12195272700799</v>
      </c>
    </row>
    <row r="11" spans="1:6" ht="12.75" customHeight="1" x14ac:dyDescent="0.2">
      <c r="A11" s="206" t="s">
        <v>174</v>
      </c>
      <c r="B11" s="204">
        <v>1061.84969402502</v>
      </c>
      <c r="C11" s="205">
        <v>844.86801789064498</v>
      </c>
      <c r="D11" s="205">
        <v>956.21069461460809</v>
      </c>
      <c r="E11" s="205">
        <v>953.17997796290103</v>
      </c>
      <c r="F11" s="205">
        <v>538.68751825397499</v>
      </c>
    </row>
    <row r="12" spans="1:6" ht="12.75" customHeight="1" x14ac:dyDescent="0.2">
      <c r="A12" s="206" t="s">
        <v>175</v>
      </c>
      <c r="B12" s="204">
        <v>399.06840433619999</v>
      </c>
      <c r="C12" s="205">
        <v>182.88128466219601</v>
      </c>
      <c r="D12" s="205">
        <v>70.125684802671998</v>
      </c>
      <c r="E12" s="205">
        <v>11.3856111764629</v>
      </c>
      <c r="F12" s="205">
        <v>95.580175630819497</v>
      </c>
    </row>
    <row r="13" spans="1:6" ht="12.75" customHeight="1" x14ac:dyDescent="0.2">
      <c r="A13" s="207" t="s">
        <v>176</v>
      </c>
      <c r="B13" s="208">
        <v>-747.23354109911702</v>
      </c>
      <c r="C13" s="209">
        <v>-489.58412324870596</v>
      </c>
      <c r="D13" s="209">
        <v>-351.250042269711</v>
      </c>
      <c r="E13" s="209">
        <v>-118.39157102298699</v>
      </c>
      <c r="F13" s="209">
        <v>-697.61063733896503</v>
      </c>
    </row>
    <row r="14" spans="1:6" ht="12.75" customHeight="1" x14ac:dyDescent="0.2">
      <c r="A14" s="210" t="s">
        <v>1</v>
      </c>
      <c r="B14" s="211" t="s">
        <v>1</v>
      </c>
      <c r="C14" s="212"/>
      <c r="D14" s="212"/>
      <c r="E14" s="212"/>
      <c r="F14" s="212"/>
    </row>
    <row r="15" spans="1:6" ht="12.75" customHeight="1" x14ac:dyDescent="0.2">
      <c r="A15" s="213" t="s">
        <v>177</v>
      </c>
      <c r="B15" s="204">
        <v>83607.51216363562</v>
      </c>
      <c r="C15" s="205">
        <v>62619.991556778477</v>
      </c>
      <c r="D15" s="205">
        <v>38121.555599150597</v>
      </c>
      <c r="E15" s="205">
        <v>20055.19258853095</v>
      </c>
      <c r="F15" s="205">
        <v>41950.007154794439</v>
      </c>
    </row>
    <row r="16" spans="1:6" ht="12.75" customHeight="1" x14ac:dyDescent="0.2">
      <c r="A16" s="206" t="s">
        <v>1</v>
      </c>
      <c r="B16" s="204" t="s">
        <v>1</v>
      </c>
      <c r="C16" s="205"/>
      <c r="D16" s="205"/>
      <c r="E16" s="205"/>
      <c r="F16" s="205"/>
    </row>
    <row r="17" spans="1:6" ht="12.75" customHeight="1" x14ac:dyDescent="0.2">
      <c r="A17" s="206" t="s">
        <v>178</v>
      </c>
      <c r="B17" s="204">
        <v>-43855.508531418294</v>
      </c>
      <c r="C17" s="205">
        <v>-29667.749449099399</v>
      </c>
      <c r="D17" s="205">
        <v>-12693.170174676799</v>
      </c>
      <c r="E17" s="205">
        <v>-4307.1840068284891</v>
      </c>
      <c r="F17" s="205">
        <v>-8588.3219850771802</v>
      </c>
    </row>
    <row r="18" spans="1:6" ht="12.75" customHeight="1" x14ac:dyDescent="0.2">
      <c r="A18" s="206" t="s">
        <v>1</v>
      </c>
      <c r="B18" s="204" t="s">
        <v>1</v>
      </c>
      <c r="C18" s="205"/>
      <c r="D18" s="205"/>
      <c r="E18" s="205"/>
      <c r="F18" s="205"/>
    </row>
    <row r="19" spans="1:6" ht="12.75" customHeight="1" x14ac:dyDescent="0.2">
      <c r="A19" s="207" t="s">
        <v>179</v>
      </c>
      <c r="B19" s="208">
        <v>-4615.5392144795396</v>
      </c>
      <c r="C19" s="209">
        <v>-2083.17354257122</v>
      </c>
      <c r="D19" s="209">
        <v>-1137.1615636571</v>
      </c>
      <c r="E19" s="209">
        <v>23.1577807766662</v>
      </c>
      <c r="F19" s="209">
        <v>-4545.7286247450002</v>
      </c>
    </row>
    <row r="20" spans="1:6" ht="12.75" customHeight="1" x14ac:dyDescent="0.2">
      <c r="A20" s="210" t="s">
        <v>1</v>
      </c>
      <c r="B20" s="211" t="s">
        <v>1</v>
      </c>
      <c r="C20" s="212"/>
      <c r="D20" s="212"/>
      <c r="E20" s="212"/>
      <c r="F20" s="212"/>
    </row>
    <row r="21" spans="1:6" ht="12.75" customHeight="1" x14ac:dyDescent="0.2">
      <c r="A21" s="207" t="s">
        <v>180</v>
      </c>
      <c r="B21" s="208">
        <v>35136.465707503361</v>
      </c>
      <c r="C21" s="209">
        <v>30869.073280806937</v>
      </c>
      <c r="D21" s="209">
        <v>24291.231048752717</v>
      </c>
      <c r="E21" s="209">
        <v>15771.177281905142</v>
      </c>
      <c r="F21" s="209">
        <v>28815.899043597914</v>
      </c>
    </row>
    <row r="22" spans="1:6" ht="12.75" customHeight="1" x14ac:dyDescent="0.2">
      <c r="A22" s="210" t="s">
        <v>1</v>
      </c>
      <c r="B22" s="211" t="s">
        <v>1</v>
      </c>
      <c r="C22" s="212"/>
      <c r="D22" s="212"/>
      <c r="E22" s="212"/>
      <c r="F22" s="212" t="s">
        <v>1</v>
      </c>
    </row>
    <row r="23" spans="1:6" ht="12.75" customHeight="1" x14ac:dyDescent="0.2">
      <c r="A23" s="206" t="s">
        <v>181</v>
      </c>
      <c r="B23" s="204">
        <v>146.91080077849099</v>
      </c>
      <c r="C23" s="205">
        <v>146.91080189123801</v>
      </c>
      <c r="D23" s="205">
        <v>168.000000096035</v>
      </c>
      <c r="E23" s="205">
        <v>1.62363E-8</v>
      </c>
      <c r="F23" s="205">
        <v>-111.06441912035901</v>
      </c>
    </row>
    <row r="24" spans="1:6" ht="12.75" customHeight="1" x14ac:dyDescent="0.2">
      <c r="A24" s="206" t="s">
        <v>182</v>
      </c>
      <c r="B24" s="204">
        <v>-8757.7412013698904</v>
      </c>
      <c r="C24" s="205">
        <v>-5948.3420691445799</v>
      </c>
      <c r="D24" s="205">
        <v>-3894.8680628982306</v>
      </c>
      <c r="E24" s="205">
        <v>-2182.1443674428001</v>
      </c>
      <c r="F24" s="205">
        <v>-8039.5016176467298</v>
      </c>
    </row>
    <row r="25" spans="1:6" ht="12.75" customHeight="1" x14ac:dyDescent="0.2">
      <c r="A25" s="206" t="s">
        <v>183</v>
      </c>
      <c r="B25" s="204">
        <v>-10088.657306774001</v>
      </c>
      <c r="C25" s="205">
        <v>-3098.3022005494499</v>
      </c>
      <c r="D25" s="205">
        <v>-5919.7294448226103</v>
      </c>
      <c r="E25" s="205">
        <v>-2850.47790180946</v>
      </c>
      <c r="F25" s="205">
        <v>-9950.581387679711</v>
      </c>
    </row>
    <row r="26" spans="1:6" ht="12.75" customHeight="1" x14ac:dyDescent="0.2">
      <c r="A26" s="206" t="s">
        <v>184</v>
      </c>
      <c r="B26" s="204">
        <v>1893.8968934878499</v>
      </c>
      <c r="C26" s="205">
        <v>2268.04109844802</v>
      </c>
      <c r="D26" s="205">
        <v>1364.0226105102702</v>
      </c>
      <c r="E26" s="205">
        <v>423.72107647388998</v>
      </c>
      <c r="F26" s="205">
        <v>-1.2560774086428999</v>
      </c>
    </row>
    <row r="27" spans="1:6" ht="12.75" customHeight="1" x14ac:dyDescent="0.2">
      <c r="A27" s="206" t="s">
        <v>185</v>
      </c>
      <c r="B27" s="204">
        <v>-23.116417649005303</v>
      </c>
      <c r="C27" s="205">
        <v>-30.183758200572498</v>
      </c>
      <c r="D27" s="205">
        <v>33.1799653576021</v>
      </c>
      <c r="E27" s="205">
        <v>4.1761088191155</v>
      </c>
      <c r="F27" s="205">
        <v>27.663408188503702</v>
      </c>
    </row>
    <row r="28" spans="1:6" ht="12.75" customHeight="1" x14ac:dyDescent="0.2">
      <c r="A28" s="207" t="s">
        <v>186</v>
      </c>
      <c r="B28" s="208">
        <v>965.9948296772701</v>
      </c>
      <c r="C28" s="209">
        <v>486.05095881862201</v>
      </c>
      <c r="D28" s="209">
        <v>217.39958940392899</v>
      </c>
      <c r="E28" s="209">
        <v>140.10630804610602</v>
      </c>
      <c r="F28" s="209">
        <v>1863.7222216237399</v>
      </c>
    </row>
    <row r="29" spans="1:6" ht="12.75" customHeight="1" x14ac:dyDescent="0.2">
      <c r="A29" s="210" t="s">
        <v>1</v>
      </c>
      <c r="B29" s="211" t="s">
        <v>1</v>
      </c>
      <c r="C29" s="212"/>
      <c r="D29" s="212"/>
      <c r="E29" s="212"/>
      <c r="F29" s="212" t="s">
        <v>1</v>
      </c>
    </row>
    <row r="30" spans="1:6" ht="12.75" customHeight="1" x14ac:dyDescent="0.2">
      <c r="A30" s="207" t="s">
        <v>187</v>
      </c>
      <c r="B30" s="208">
        <v>-15862.712401849283</v>
      </c>
      <c r="C30" s="209">
        <v>-6175.8251687367219</v>
      </c>
      <c r="D30" s="209">
        <v>-8031.9953423530033</v>
      </c>
      <c r="E30" s="209">
        <v>-4464.6187758969118</v>
      </c>
      <c r="F30" s="209">
        <v>-16211.017872043198</v>
      </c>
    </row>
    <row r="31" spans="1:6" ht="12.75" customHeight="1" x14ac:dyDescent="0.2">
      <c r="A31" s="210" t="s">
        <v>1</v>
      </c>
      <c r="B31" s="211" t="s">
        <v>1</v>
      </c>
      <c r="C31" s="212"/>
      <c r="D31" s="212"/>
      <c r="E31" s="212"/>
      <c r="F31" s="212" t="s">
        <v>1</v>
      </c>
    </row>
    <row r="32" spans="1:6" ht="12.75" customHeight="1" x14ac:dyDescent="0.2">
      <c r="A32" s="206" t="s">
        <v>188</v>
      </c>
      <c r="B32" s="204">
        <v>-250</v>
      </c>
      <c r="C32" s="205">
        <v>0</v>
      </c>
      <c r="D32" s="205">
        <v>0</v>
      </c>
      <c r="E32" s="205">
        <v>0</v>
      </c>
      <c r="F32" s="205">
        <v>-2675.3632309999998</v>
      </c>
    </row>
    <row r="33" spans="1:6" ht="12.75" customHeight="1" x14ac:dyDescent="0.2">
      <c r="A33" s="206" t="s">
        <v>189</v>
      </c>
      <c r="B33" s="204">
        <v>-1366.3314732695201</v>
      </c>
      <c r="C33" s="205">
        <v>-1001.59283521833</v>
      </c>
      <c r="D33" s="205">
        <v>-661.05718091634094</v>
      </c>
      <c r="E33" s="205">
        <v>-316.71173734511399</v>
      </c>
      <c r="F33" s="205">
        <v>-1237.90218265462</v>
      </c>
    </row>
    <row r="34" spans="1:6" ht="12.75" customHeight="1" x14ac:dyDescent="0.2">
      <c r="A34" s="206" t="s">
        <v>190</v>
      </c>
      <c r="B34" s="204">
        <v>-5380.1755784268307</v>
      </c>
      <c r="C34" s="205">
        <v>-3148.9318457137097</v>
      </c>
      <c r="D34" s="205">
        <v>-1892.7131040988299</v>
      </c>
      <c r="E34" s="205">
        <v>-582.42951792590907</v>
      </c>
      <c r="F34" s="205">
        <v>-1797.1796360060598</v>
      </c>
    </row>
    <row r="35" spans="1:6" ht="12.75" customHeight="1" x14ac:dyDescent="0.2">
      <c r="A35" s="214" t="s">
        <v>191</v>
      </c>
      <c r="B35" s="204">
        <v>-3315.4479172299998</v>
      </c>
      <c r="C35" s="205">
        <v>-2738.3926815100003</v>
      </c>
      <c r="D35" s="205">
        <v>-742.03818650999995</v>
      </c>
      <c r="E35" s="205">
        <v>-438.52167474000004</v>
      </c>
      <c r="F35" s="205">
        <v>-320.95757379000003</v>
      </c>
    </row>
    <row r="36" spans="1:6" ht="12.75" customHeight="1" x14ac:dyDescent="0.2">
      <c r="A36" s="207" t="s">
        <v>192</v>
      </c>
      <c r="B36" s="208">
        <v>-5101.7887055782003</v>
      </c>
      <c r="C36" s="209">
        <v>-5331.8964289426895</v>
      </c>
      <c r="D36" s="209">
        <v>-5053.9017978127404</v>
      </c>
      <c r="E36" s="209">
        <v>-2803.87875587089</v>
      </c>
      <c r="F36" s="209">
        <v>1194.9763135141002</v>
      </c>
    </row>
    <row r="37" spans="1:6" ht="12.75" customHeight="1" x14ac:dyDescent="0.2">
      <c r="A37" s="210" t="s">
        <v>1</v>
      </c>
      <c r="B37" s="211" t="s">
        <v>1</v>
      </c>
      <c r="C37" s="212"/>
      <c r="D37" s="212"/>
      <c r="E37" s="212"/>
      <c r="F37" s="212"/>
    </row>
    <row r="38" spans="1:6" ht="12.75" customHeight="1" x14ac:dyDescent="0.2">
      <c r="A38" s="207" t="s">
        <v>193</v>
      </c>
      <c r="B38" s="208">
        <v>-15413.743674504551</v>
      </c>
      <c r="C38" s="209">
        <v>-12220.81379184473</v>
      </c>
      <c r="D38" s="209">
        <v>-8349.7102689879102</v>
      </c>
      <c r="E38" s="209">
        <v>-4141.5416855619133</v>
      </c>
      <c r="F38" s="209">
        <v>-4836.4263101865808</v>
      </c>
    </row>
    <row r="39" spans="1:6" ht="12.75" customHeight="1" x14ac:dyDescent="0.2">
      <c r="A39" s="210" t="s">
        <v>1</v>
      </c>
      <c r="B39" s="211" t="s">
        <v>1</v>
      </c>
      <c r="C39" s="212"/>
      <c r="D39" s="212"/>
      <c r="E39" s="212"/>
      <c r="F39" s="212"/>
    </row>
    <row r="40" spans="1:6" ht="12.75" customHeight="1" x14ac:dyDescent="0.2">
      <c r="A40" s="207" t="s">
        <v>194</v>
      </c>
      <c r="B40" s="208">
        <v>3860.0096311495504</v>
      </c>
      <c r="C40" s="209">
        <v>12472.4343202254</v>
      </c>
      <c r="D40" s="209">
        <v>7909.5254374117794</v>
      </c>
      <c r="E40" s="209">
        <v>7165.0168204463498</v>
      </c>
      <c r="F40" s="209">
        <v>7768.45486136812</v>
      </c>
    </row>
    <row r="41" spans="1:6" ht="12.75" customHeight="1" x14ac:dyDescent="0.2">
      <c r="A41" s="210" t="s">
        <v>1</v>
      </c>
      <c r="B41" s="211" t="s">
        <v>1</v>
      </c>
      <c r="C41" s="212"/>
      <c r="D41" s="212"/>
      <c r="E41" s="212"/>
      <c r="F41" s="212"/>
    </row>
    <row r="42" spans="1:6" ht="12.75" customHeight="1" x14ac:dyDescent="0.2">
      <c r="A42" s="206" t="s">
        <v>195</v>
      </c>
      <c r="B42" s="204">
        <v>-2267.5911029445701</v>
      </c>
      <c r="C42" s="205">
        <v>-3111.39397259825</v>
      </c>
      <c r="D42" s="205">
        <v>-1333.80213758631</v>
      </c>
      <c r="E42" s="205">
        <v>-269.68372466558304</v>
      </c>
      <c r="F42" s="205">
        <v>-538.46987915940906</v>
      </c>
    </row>
    <row r="43" spans="1:6" ht="12.75" customHeight="1" x14ac:dyDescent="0.2">
      <c r="A43" s="207" t="s">
        <v>196</v>
      </c>
      <c r="B43" s="208">
        <v>13986.642767854999</v>
      </c>
      <c r="C43" s="209">
        <v>13986.642767854999</v>
      </c>
      <c r="D43" s="209">
        <v>13986.642767854999</v>
      </c>
      <c r="E43" s="209">
        <v>13986.642767854999</v>
      </c>
      <c r="F43" s="209">
        <v>6756.6744598106006</v>
      </c>
    </row>
    <row r="44" spans="1:6" ht="12.75" customHeight="1" x14ac:dyDescent="0.2">
      <c r="A44" s="210" t="s">
        <v>1</v>
      </c>
      <c r="B44" s="211" t="s">
        <v>1</v>
      </c>
      <c r="C44" s="212"/>
      <c r="D44" s="212"/>
      <c r="E44" s="212"/>
      <c r="F44" s="212"/>
    </row>
    <row r="45" spans="1:6" ht="12.75" customHeight="1" x14ac:dyDescent="0.2">
      <c r="A45" s="207" t="s">
        <v>197</v>
      </c>
      <c r="B45" s="208">
        <v>15579.011398025299</v>
      </c>
      <c r="C45" s="209">
        <v>23347.601521433502</v>
      </c>
      <c r="D45" s="209">
        <v>20562.063758620301</v>
      </c>
      <c r="E45" s="209">
        <v>20881.565511089797</v>
      </c>
      <c r="F45" s="209">
        <v>13986.6427690029</v>
      </c>
    </row>
  </sheetData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BA71-684E-426E-BA70-CFBB29D97804}">
  <dimension ref="A1:I46"/>
  <sheetViews>
    <sheetView workbookViewId="0">
      <selection activeCell="P11" sqref="P11"/>
    </sheetView>
  </sheetViews>
  <sheetFormatPr defaultRowHeight="12.75" x14ac:dyDescent="0.2"/>
  <cols>
    <col min="1" max="1" width="33.42578125" customWidth="1"/>
    <col min="2" max="2" width="15.42578125" customWidth="1"/>
    <col min="3" max="3" width="12.85546875" customWidth="1"/>
    <col min="6" max="6" width="13.140625" customWidth="1"/>
    <col min="8" max="8" width="16.7109375" customWidth="1"/>
    <col min="9" max="9" width="20.5703125" customWidth="1"/>
  </cols>
  <sheetData>
    <row r="1" spans="1:9" x14ac:dyDescent="0.2">
      <c r="A1" s="235" t="s">
        <v>199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">
      <c r="A2" s="237"/>
      <c r="B2" s="237"/>
      <c r="C2" s="237"/>
      <c r="D2" s="237"/>
      <c r="E2" s="237"/>
      <c r="F2" s="237"/>
      <c r="G2" s="237"/>
      <c r="H2" s="237"/>
      <c r="I2" s="237"/>
    </row>
    <row r="3" spans="1:9" x14ac:dyDescent="0.2">
      <c r="A3" s="238" t="s">
        <v>200</v>
      </c>
      <c r="B3" s="279" t="s">
        <v>201</v>
      </c>
      <c r="C3" s="279" t="s">
        <v>75</v>
      </c>
      <c r="D3" s="279" t="s">
        <v>202</v>
      </c>
      <c r="E3" s="279" t="s">
        <v>203</v>
      </c>
      <c r="F3" s="279" t="s">
        <v>204</v>
      </c>
      <c r="G3" s="277" t="s">
        <v>205</v>
      </c>
      <c r="H3" s="277" t="s">
        <v>206</v>
      </c>
      <c r="I3" s="277" t="s">
        <v>207</v>
      </c>
    </row>
    <row r="4" spans="1:9" x14ac:dyDescent="0.2">
      <c r="A4" s="239" t="s">
        <v>208</v>
      </c>
      <c r="B4" s="280" t="s">
        <v>1</v>
      </c>
      <c r="C4" s="280" t="s">
        <v>1</v>
      </c>
      <c r="D4" s="280" t="s">
        <v>1</v>
      </c>
      <c r="E4" s="280" t="s">
        <v>1</v>
      </c>
      <c r="F4" s="280" t="s">
        <v>1</v>
      </c>
      <c r="G4" s="278" t="s">
        <v>1</v>
      </c>
      <c r="H4" s="278" t="s">
        <v>1</v>
      </c>
      <c r="I4" s="278" t="s">
        <v>1</v>
      </c>
    </row>
    <row r="5" spans="1:9" x14ac:dyDescent="0.2">
      <c r="A5" s="240"/>
      <c r="B5" s="241"/>
      <c r="C5" s="241"/>
      <c r="D5" s="241"/>
      <c r="E5" s="241"/>
      <c r="F5" s="242"/>
      <c r="G5" s="241"/>
      <c r="H5" s="241"/>
      <c r="I5" s="241"/>
    </row>
    <row r="6" spans="1:9" ht="22.5" x14ac:dyDescent="0.2">
      <c r="A6" s="243" t="s">
        <v>93</v>
      </c>
      <c r="B6" s="244">
        <v>77.228610498896359</v>
      </c>
      <c r="C6" s="244">
        <v>719.50848022070863</v>
      </c>
      <c r="D6" s="244">
        <v>68.873856799999984</v>
      </c>
      <c r="E6" s="244">
        <v>32964.818043299332</v>
      </c>
      <c r="F6" s="244">
        <v>30.528645024907902</v>
      </c>
      <c r="G6" s="244">
        <v>64.794059207408608</v>
      </c>
      <c r="H6" s="244">
        <v>0</v>
      </c>
      <c r="I6" s="244">
        <v>33925.751695051236</v>
      </c>
    </row>
    <row r="7" spans="1:9" x14ac:dyDescent="0.2">
      <c r="A7" s="245" t="s">
        <v>209</v>
      </c>
      <c r="B7" s="244">
        <v>16652.184550091119</v>
      </c>
      <c r="C7" s="244">
        <v>1622.9813716936139</v>
      </c>
      <c r="D7" s="244">
        <v>1013.8994687200003</v>
      </c>
      <c r="E7" s="244">
        <v>254.04519775554598</v>
      </c>
      <c r="F7" s="244">
        <v>0</v>
      </c>
      <c r="G7" s="244">
        <v>27.273955000000001</v>
      </c>
      <c r="H7" s="244">
        <v>-19570.384543260279</v>
      </c>
      <c r="I7" s="244">
        <v>0</v>
      </c>
    </row>
    <row r="8" spans="1:9" ht="22.5" x14ac:dyDescent="0.2">
      <c r="A8" s="246" t="s">
        <v>94</v>
      </c>
      <c r="B8" s="247">
        <v>-0.17617952358099997</v>
      </c>
      <c r="C8" s="247">
        <v>30.889494849999995</v>
      </c>
      <c r="D8" s="247">
        <v>0</v>
      </c>
      <c r="E8" s="247">
        <v>372.3741243439141</v>
      </c>
      <c r="F8" s="247">
        <v>7.8873212492951001</v>
      </c>
      <c r="G8" s="247">
        <v>-16.201257994489801</v>
      </c>
      <c r="H8" s="247">
        <v>0</v>
      </c>
      <c r="I8" s="247">
        <v>394.77350292513836</v>
      </c>
    </row>
    <row r="9" spans="1:9" x14ac:dyDescent="0.2">
      <c r="A9" s="248"/>
      <c r="B9" s="249"/>
      <c r="C9" s="249"/>
      <c r="D9" s="249"/>
      <c r="E9" s="249"/>
      <c r="F9" s="249"/>
      <c r="G9" s="249"/>
      <c r="H9" s="250"/>
      <c r="I9" s="249"/>
    </row>
    <row r="10" spans="1:9" x14ac:dyDescent="0.2">
      <c r="A10" s="251" t="s">
        <v>118</v>
      </c>
      <c r="B10" s="247">
        <v>14386.334533396659</v>
      </c>
      <c r="C10" s="247">
        <v>1822.474448363374</v>
      </c>
      <c r="D10" s="247">
        <v>821.066185506382</v>
      </c>
      <c r="E10" s="247">
        <v>-251.60030787737131</v>
      </c>
      <c r="F10" s="247">
        <v>-62.891855531721696</v>
      </c>
      <c r="G10" s="247">
        <v>-103.15592430090429</v>
      </c>
      <c r="H10" s="247">
        <v>-28.518322525160329</v>
      </c>
      <c r="I10" s="247">
        <v>16583.708757031258</v>
      </c>
    </row>
    <row r="11" spans="1:9" x14ac:dyDescent="0.2">
      <c r="A11" s="252"/>
      <c r="B11" s="253"/>
      <c r="C11" s="253"/>
      <c r="D11" s="254"/>
      <c r="E11" s="253"/>
      <c r="F11" s="254"/>
      <c r="G11" s="253"/>
      <c r="H11" s="253"/>
      <c r="I11" s="253"/>
    </row>
    <row r="12" spans="1:9" x14ac:dyDescent="0.2">
      <c r="A12" s="238" t="s">
        <v>210</v>
      </c>
      <c r="B12" s="279" t="s">
        <v>201</v>
      </c>
      <c r="C12" s="279" t="s">
        <v>75</v>
      </c>
      <c r="D12" s="279" t="s">
        <v>202</v>
      </c>
      <c r="E12" s="279" t="s">
        <v>203</v>
      </c>
      <c r="F12" s="279" t="s">
        <v>204</v>
      </c>
      <c r="G12" s="277" t="s">
        <v>205</v>
      </c>
      <c r="H12" s="277" t="s">
        <v>206</v>
      </c>
      <c r="I12" s="277" t="s">
        <v>207</v>
      </c>
    </row>
    <row r="13" spans="1:9" x14ac:dyDescent="0.2">
      <c r="A13" s="239" t="s">
        <v>208</v>
      </c>
      <c r="B13" s="280" t="s">
        <v>1</v>
      </c>
      <c r="C13" s="280" t="s">
        <v>1</v>
      </c>
      <c r="D13" s="280" t="s">
        <v>1</v>
      </c>
      <c r="E13" s="280" t="s">
        <v>1</v>
      </c>
      <c r="F13" s="280" t="s">
        <v>1</v>
      </c>
      <c r="G13" s="278" t="s">
        <v>1</v>
      </c>
      <c r="H13" s="278" t="s">
        <v>1</v>
      </c>
      <c r="I13" s="278" t="s">
        <v>1</v>
      </c>
    </row>
    <row r="14" spans="1:9" x14ac:dyDescent="0.2">
      <c r="A14" s="240"/>
      <c r="B14" s="241"/>
      <c r="C14" s="241"/>
      <c r="D14" s="241"/>
      <c r="E14" s="241"/>
      <c r="F14" s="242"/>
      <c r="G14" s="241"/>
      <c r="H14" s="241"/>
      <c r="I14" s="241"/>
    </row>
    <row r="15" spans="1:9" ht="22.5" x14ac:dyDescent="0.2">
      <c r="A15" s="243" t="s">
        <v>93</v>
      </c>
      <c r="B15" s="244">
        <v>880.4486949953656</v>
      </c>
      <c r="C15" s="244">
        <v>116.1894552932049</v>
      </c>
      <c r="D15" s="244">
        <v>76.702162729999984</v>
      </c>
      <c r="E15" s="244">
        <v>42462.142638358062</v>
      </c>
      <c r="F15" s="244">
        <v>3.0727993218193053</v>
      </c>
      <c r="G15" s="244">
        <v>20.254901186937197</v>
      </c>
      <c r="H15" s="244">
        <v>0</v>
      </c>
      <c r="I15" s="244">
        <v>43558.810651885389</v>
      </c>
    </row>
    <row r="16" spans="1:9" x14ac:dyDescent="0.2">
      <c r="A16" s="245" t="s">
        <v>209</v>
      </c>
      <c r="B16" s="244">
        <v>23153.524376838875</v>
      </c>
      <c r="C16" s="244">
        <v>1618.2228829823637</v>
      </c>
      <c r="D16" s="244">
        <v>1464.7421321899997</v>
      </c>
      <c r="E16" s="244">
        <v>90.547653657433216</v>
      </c>
      <c r="F16" s="244">
        <v>0</v>
      </c>
      <c r="G16" s="244">
        <v>8.6345200000000002</v>
      </c>
      <c r="H16" s="244">
        <v>-26335.671565668672</v>
      </c>
      <c r="I16" s="244">
        <v>0</v>
      </c>
    </row>
    <row r="17" spans="1:9" ht="22.5" x14ac:dyDescent="0.2">
      <c r="A17" s="246" t="s">
        <v>94</v>
      </c>
      <c r="B17" s="247">
        <v>0</v>
      </c>
      <c r="C17" s="247">
        <v>32.645450510000003</v>
      </c>
      <c r="D17" s="247">
        <v>0</v>
      </c>
      <c r="E17" s="247">
        <v>32.531648463321396</v>
      </c>
      <c r="F17" s="247">
        <v>9.3812384220858966</v>
      </c>
      <c r="G17" s="247">
        <v>0</v>
      </c>
      <c r="H17" s="247">
        <v>0</v>
      </c>
      <c r="I17" s="247">
        <v>74.558337395407321</v>
      </c>
    </row>
    <row r="18" spans="1:9" x14ac:dyDescent="0.2">
      <c r="A18" s="248"/>
      <c r="B18" s="249"/>
      <c r="C18" s="249"/>
      <c r="D18" s="249"/>
      <c r="E18" s="249"/>
      <c r="F18" s="249"/>
      <c r="G18" s="249"/>
      <c r="H18" s="250"/>
      <c r="I18" s="249"/>
    </row>
    <row r="19" spans="1:9" x14ac:dyDescent="0.2">
      <c r="A19" s="251" t="s">
        <v>118</v>
      </c>
      <c r="B19" s="247">
        <v>21813.483994591963</v>
      </c>
      <c r="C19" s="247">
        <v>812.53185278769206</v>
      </c>
      <c r="D19" s="247">
        <v>1084.0953480816306</v>
      </c>
      <c r="E19" s="247">
        <v>1916.0016916140169</v>
      </c>
      <c r="F19" s="247">
        <v>-56.089993074970295</v>
      </c>
      <c r="G19" s="247">
        <v>2.0257284114506096</v>
      </c>
      <c r="H19" s="247">
        <v>530.65716410615278</v>
      </c>
      <c r="I19" s="247">
        <v>26102.705786517938</v>
      </c>
    </row>
    <row r="20" spans="1:9" x14ac:dyDescent="0.2">
      <c r="A20" s="255"/>
      <c r="B20" s="256"/>
      <c r="C20" s="256"/>
      <c r="D20" s="256"/>
      <c r="E20" s="256"/>
      <c r="F20" s="256"/>
      <c r="G20" s="256"/>
      <c r="H20" s="256"/>
      <c r="I20" s="256"/>
    </row>
    <row r="21" spans="1:9" x14ac:dyDescent="0.2">
      <c r="A21" s="238" t="s">
        <v>211</v>
      </c>
      <c r="B21" s="279" t="s">
        <v>201</v>
      </c>
      <c r="C21" s="279" t="s">
        <v>75</v>
      </c>
      <c r="D21" s="279" t="s">
        <v>202</v>
      </c>
      <c r="E21" s="279" t="s">
        <v>203</v>
      </c>
      <c r="F21" s="279" t="s">
        <v>204</v>
      </c>
      <c r="G21" s="277" t="s">
        <v>205</v>
      </c>
      <c r="H21" s="277" t="s">
        <v>206</v>
      </c>
      <c r="I21" s="277" t="s">
        <v>207</v>
      </c>
    </row>
    <row r="22" spans="1:9" x14ac:dyDescent="0.2">
      <c r="A22" s="239" t="s">
        <v>208</v>
      </c>
      <c r="B22" s="280" t="s">
        <v>1</v>
      </c>
      <c r="C22" s="280" t="s">
        <v>1</v>
      </c>
      <c r="D22" s="280" t="s">
        <v>1</v>
      </c>
      <c r="E22" s="280" t="s">
        <v>1</v>
      </c>
      <c r="F22" s="280" t="s">
        <v>1</v>
      </c>
      <c r="G22" s="278" t="s">
        <v>1</v>
      </c>
      <c r="H22" s="278" t="s">
        <v>1</v>
      </c>
      <c r="I22" s="278" t="s">
        <v>1</v>
      </c>
    </row>
    <row r="23" spans="1:9" x14ac:dyDescent="0.2">
      <c r="A23" s="240"/>
      <c r="B23" s="241"/>
      <c r="C23" s="241"/>
      <c r="D23" s="241"/>
      <c r="E23" s="241"/>
      <c r="F23" s="242"/>
      <c r="G23" s="241"/>
      <c r="H23" s="241"/>
      <c r="I23" s="241"/>
    </row>
    <row r="24" spans="1:9" ht="22.5" x14ac:dyDescent="0.2">
      <c r="A24" s="243" t="s">
        <v>93</v>
      </c>
      <c r="B24" s="244">
        <v>132.31781104082751</v>
      </c>
      <c r="C24" s="244">
        <v>236.85344872226599</v>
      </c>
      <c r="D24" s="244">
        <v>81.567569170000013</v>
      </c>
      <c r="E24" s="244">
        <v>35921.168963784607</v>
      </c>
      <c r="F24" s="244">
        <v>3.2680995605103971</v>
      </c>
      <c r="G24" s="244">
        <v>32.667128970539295</v>
      </c>
      <c r="H24" s="244">
        <v>0</v>
      </c>
      <c r="I24" s="244">
        <v>36407.843021248751</v>
      </c>
    </row>
    <row r="25" spans="1:9" x14ac:dyDescent="0.2">
      <c r="A25" s="245" t="s">
        <v>209</v>
      </c>
      <c r="B25" s="244">
        <v>16580.133185953415</v>
      </c>
      <c r="C25" s="244">
        <v>1559.444312926455</v>
      </c>
      <c r="D25" s="244">
        <v>1547.5362177100003</v>
      </c>
      <c r="E25" s="244">
        <v>93.166126261235704</v>
      </c>
      <c r="F25" s="244">
        <v>0</v>
      </c>
      <c r="G25" s="244">
        <v>9.1676540000000006</v>
      </c>
      <c r="H25" s="244">
        <v>-19789.447496851106</v>
      </c>
      <c r="I25" s="244">
        <v>0</v>
      </c>
    </row>
    <row r="26" spans="1:9" ht="22.5" x14ac:dyDescent="0.2">
      <c r="A26" s="246" t="s">
        <v>94</v>
      </c>
      <c r="B26" s="247">
        <v>0</v>
      </c>
      <c r="C26" s="247">
        <v>41.64069138</v>
      </c>
      <c r="D26" s="247">
        <v>0</v>
      </c>
      <c r="E26" s="247">
        <v>-2.1198879101227002</v>
      </c>
      <c r="F26" s="247">
        <v>11.934197132965799</v>
      </c>
      <c r="G26" s="247">
        <v>0</v>
      </c>
      <c r="H26" s="247">
        <v>0</v>
      </c>
      <c r="I26" s="247">
        <v>51.455000602843093</v>
      </c>
    </row>
    <row r="27" spans="1:9" x14ac:dyDescent="0.2">
      <c r="A27" s="248"/>
      <c r="B27" s="249"/>
      <c r="C27" s="249"/>
      <c r="D27" s="249"/>
      <c r="E27" s="249"/>
      <c r="F27" s="249"/>
      <c r="G27" s="249"/>
      <c r="H27" s="250"/>
      <c r="I27" s="249"/>
    </row>
    <row r="28" spans="1:9" x14ac:dyDescent="0.2">
      <c r="A28" s="251" t="s">
        <v>118</v>
      </c>
      <c r="B28" s="247">
        <v>14481.756630274687</v>
      </c>
      <c r="C28" s="247">
        <v>981.94032759351944</v>
      </c>
      <c r="D28" s="247">
        <v>871.78748612551885</v>
      </c>
      <c r="E28" s="247">
        <v>1456.1627089990468</v>
      </c>
      <c r="F28" s="247">
        <v>-42.164665621064003</v>
      </c>
      <c r="G28" s="247">
        <v>-1.078323107203111</v>
      </c>
      <c r="H28" s="247">
        <v>-15.711165097825869</v>
      </c>
      <c r="I28" s="247">
        <v>17732.69299916668</v>
      </c>
    </row>
    <row r="29" spans="1:9" x14ac:dyDescent="0.2">
      <c r="A29" s="255"/>
      <c r="B29" s="256"/>
      <c r="C29" s="256"/>
      <c r="D29" s="256"/>
      <c r="E29" s="256"/>
      <c r="F29" s="256"/>
      <c r="G29" s="256"/>
      <c r="H29" s="256"/>
      <c r="I29" s="256"/>
    </row>
    <row r="30" spans="1:9" x14ac:dyDescent="0.2">
      <c r="A30" s="238" t="s">
        <v>212</v>
      </c>
      <c r="B30" s="279" t="s">
        <v>201</v>
      </c>
      <c r="C30" s="279" t="s">
        <v>75</v>
      </c>
      <c r="D30" s="279" t="s">
        <v>202</v>
      </c>
      <c r="E30" s="279" t="s">
        <v>203</v>
      </c>
      <c r="F30" s="279" t="s">
        <v>204</v>
      </c>
      <c r="G30" s="277" t="s">
        <v>205</v>
      </c>
      <c r="H30" s="277" t="s">
        <v>206</v>
      </c>
      <c r="I30" s="277" t="s">
        <v>207</v>
      </c>
    </row>
    <row r="31" spans="1:9" x14ac:dyDescent="0.2">
      <c r="A31" s="239" t="s">
        <v>208</v>
      </c>
      <c r="B31" s="280" t="s">
        <v>1</v>
      </c>
      <c r="C31" s="280" t="s">
        <v>1</v>
      </c>
      <c r="D31" s="280" t="s">
        <v>1</v>
      </c>
      <c r="E31" s="280" t="s">
        <v>1</v>
      </c>
      <c r="F31" s="280" t="s">
        <v>1</v>
      </c>
      <c r="G31" s="278" t="s">
        <v>1</v>
      </c>
      <c r="H31" s="278" t="s">
        <v>1</v>
      </c>
      <c r="I31" s="278" t="s">
        <v>1</v>
      </c>
    </row>
    <row r="32" spans="1:9" x14ac:dyDescent="0.2">
      <c r="A32" s="240"/>
      <c r="B32" s="241"/>
      <c r="C32" s="241"/>
      <c r="D32" s="241"/>
      <c r="E32" s="241"/>
      <c r="F32" s="242"/>
      <c r="G32" s="241"/>
      <c r="H32" s="241"/>
      <c r="I32" s="241"/>
    </row>
    <row r="33" spans="1:9" ht="22.5" x14ac:dyDescent="0.2">
      <c r="A33" s="243" t="s">
        <v>93</v>
      </c>
      <c r="B33" s="244">
        <v>209</v>
      </c>
      <c r="C33" s="244">
        <v>62</v>
      </c>
      <c r="D33" s="244">
        <v>78</v>
      </c>
      <c r="E33" s="244">
        <v>35826</v>
      </c>
      <c r="F33" s="244">
        <v>90</v>
      </c>
      <c r="G33" s="244">
        <v>31</v>
      </c>
      <c r="H33" s="244">
        <v>0</v>
      </c>
      <c r="I33" s="244">
        <v>36294</v>
      </c>
    </row>
    <row r="34" spans="1:9" x14ac:dyDescent="0.2">
      <c r="A34" s="245" t="s">
        <v>209</v>
      </c>
      <c r="B34" s="244">
        <v>18245</v>
      </c>
      <c r="C34" s="244">
        <v>1324</v>
      </c>
      <c r="D34" s="244">
        <v>1191</v>
      </c>
      <c r="E34" s="244">
        <v>89</v>
      </c>
      <c r="F34" s="244">
        <v>0</v>
      </c>
      <c r="G34" s="244">
        <v>10</v>
      </c>
      <c r="H34" s="244">
        <v>-20859</v>
      </c>
      <c r="I34" s="244">
        <v>0</v>
      </c>
    </row>
    <row r="35" spans="1:9" ht="22.5" x14ac:dyDescent="0.2">
      <c r="A35" s="246" t="s">
        <v>94</v>
      </c>
      <c r="B35" s="247">
        <v>0</v>
      </c>
      <c r="C35" s="247">
        <v>67</v>
      </c>
      <c r="D35" s="247">
        <v>0</v>
      </c>
      <c r="E35" s="247">
        <v>3</v>
      </c>
      <c r="F35" s="247">
        <v>29</v>
      </c>
      <c r="G35" s="247">
        <v>0</v>
      </c>
      <c r="H35" s="247">
        <v>0</v>
      </c>
      <c r="I35" s="247">
        <v>99</v>
      </c>
    </row>
    <row r="36" spans="1:9" x14ac:dyDescent="0.2">
      <c r="A36" s="248"/>
      <c r="B36" s="249"/>
      <c r="C36" s="249"/>
      <c r="D36" s="249"/>
      <c r="E36" s="249"/>
      <c r="F36" s="249"/>
      <c r="G36" s="249"/>
      <c r="H36" s="250"/>
      <c r="I36" s="249"/>
    </row>
    <row r="37" spans="1:9" x14ac:dyDescent="0.2">
      <c r="A37" s="251" t="s">
        <v>118</v>
      </c>
      <c r="B37" s="247">
        <v>16933</v>
      </c>
      <c r="C37" s="247">
        <v>-369</v>
      </c>
      <c r="D37" s="247">
        <v>1245</v>
      </c>
      <c r="E37" s="247">
        <v>492</v>
      </c>
      <c r="F37" s="247">
        <v>77</v>
      </c>
      <c r="G37" s="247">
        <v>-76</v>
      </c>
      <c r="H37" s="247">
        <v>90</v>
      </c>
      <c r="I37" s="247">
        <v>18392</v>
      </c>
    </row>
    <row r="38" spans="1:9" x14ac:dyDescent="0.2">
      <c r="A38" s="255"/>
      <c r="B38" s="256"/>
      <c r="C38" s="256"/>
      <c r="D38" s="256"/>
      <c r="E38" s="256"/>
      <c r="F38" s="256"/>
      <c r="G38" s="256"/>
      <c r="H38" s="256"/>
      <c r="I38" s="256"/>
    </row>
    <row r="39" spans="1:9" x14ac:dyDescent="0.2">
      <c r="A39" s="238" t="s">
        <v>213</v>
      </c>
      <c r="B39" s="279" t="s">
        <v>201</v>
      </c>
      <c r="C39" s="279" t="s">
        <v>75</v>
      </c>
      <c r="D39" s="279" t="s">
        <v>202</v>
      </c>
      <c r="E39" s="279" t="s">
        <v>203</v>
      </c>
      <c r="F39" s="279" t="s">
        <v>204</v>
      </c>
      <c r="G39" s="277" t="s">
        <v>205</v>
      </c>
      <c r="H39" s="277" t="s">
        <v>206</v>
      </c>
      <c r="I39" s="277" t="s">
        <v>207</v>
      </c>
    </row>
    <row r="40" spans="1:9" x14ac:dyDescent="0.2">
      <c r="A40" s="239" t="s">
        <v>208</v>
      </c>
      <c r="B40" s="280" t="s">
        <v>1</v>
      </c>
      <c r="C40" s="280" t="s">
        <v>1</v>
      </c>
      <c r="D40" s="280" t="s">
        <v>1</v>
      </c>
      <c r="E40" s="280" t="s">
        <v>1</v>
      </c>
      <c r="F40" s="280" t="s">
        <v>1</v>
      </c>
      <c r="G40" s="278" t="s">
        <v>1</v>
      </c>
      <c r="H40" s="278" t="s">
        <v>1</v>
      </c>
      <c r="I40" s="278" t="s">
        <v>1</v>
      </c>
    </row>
    <row r="41" spans="1:9" x14ac:dyDescent="0.2">
      <c r="A41" s="240"/>
      <c r="B41" s="241"/>
      <c r="C41" s="241"/>
      <c r="D41" s="241"/>
      <c r="E41" s="241"/>
      <c r="F41" s="242"/>
      <c r="G41" s="241"/>
      <c r="H41" s="241"/>
      <c r="I41" s="241"/>
    </row>
    <row r="42" spans="1:9" ht="22.5" x14ac:dyDescent="0.2">
      <c r="A42" s="243" t="s">
        <v>93</v>
      </c>
      <c r="B42" s="244">
        <v>168.87046364773201</v>
      </c>
      <c r="C42" s="244">
        <v>360.8872103076929</v>
      </c>
      <c r="D42" s="244">
        <v>77.728209610000008</v>
      </c>
      <c r="E42" s="244">
        <v>31743.145190610016</v>
      </c>
      <c r="F42" s="244">
        <v>4.2003738777022361</v>
      </c>
      <c r="G42" s="244">
        <v>115.41646581319303</v>
      </c>
      <c r="H42" s="244">
        <v>0</v>
      </c>
      <c r="I42" s="244">
        <v>32470.24791386634</v>
      </c>
    </row>
    <row r="43" spans="1:9" x14ac:dyDescent="0.2">
      <c r="A43" s="245" t="s">
        <v>209</v>
      </c>
      <c r="B43" s="244">
        <v>17538.655296289089</v>
      </c>
      <c r="C43" s="244">
        <v>1279.7462829948706</v>
      </c>
      <c r="D43" s="244">
        <v>1224.1295273800001</v>
      </c>
      <c r="E43" s="244">
        <v>72.015018087215608</v>
      </c>
      <c r="F43" s="244">
        <v>-1.2579261137000003E-3</v>
      </c>
      <c r="G43" s="244">
        <v>10.272227615478899</v>
      </c>
      <c r="H43" s="244">
        <v>-20124.817094440539</v>
      </c>
      <c r="I43" s="244">
        <v>-1.03158E-8</v>
      </c>
    </row>
    <row r="44" spans="1:9" ht="22.5" x14ac:dyDescent="0.2">
      <c r="A44" s="246" t="s">
        <v>94</v>
      </c>
      <c r="B44" s="247">
        <v>0.29833409425660001</v>
      </c>
      <c r="C44" s="247">
        <v>111.40701152441309</v>
      </c>
      <c r="D44" s="247">
        <v>0</v>
      </c>
      <c r="E44" s="247">
        <v>3.2936093029550984</v>
      </c>
      <c r="F44" s="247">
        <v>16.990127478586302</v>
      </c>
      <c r="G44" s="247">
        <v>5.7122056267627004</v>
      </c>
      <c r="H44" s="247">
        <v>0</v>
      </c>
      <c r="I44" s="247">
        <v>137.70128802697377</v>
      </c>
    </row>
    <row r="45" spans="1:9" x14ac:dyDescent="0.2">
      <c r="A45" s="248"/>
      <c r="B45" s="249"/>
      <c r="C45" s="249"/>
      <c r="D45" s="249"/>
      <c r="E45" s="249"/>
      <c r="F45" s="249"/>
      <c r="G45" s="249"/>
      <c r="H45" s="250"/>
      <c r="I45" s="249"/>
    </row>
    <row r="46" spans="1:9" x14ac:dyDescent="0.2">
      <c r="A46" s="251" t="s">
        <v>118</v>
      </c>
      <c r="B46" s="247">
        <v>14854.47938575634</v>
      </c>
      <c r="C46" s="247">
        <v>-1059.8357141211759</v>
      </c>
      <c r="D46" s="247">
        <v>550.18677247212111</v>
      </c>
      <c r="E46" s="247">
        <v>-316.46848312410333</v>
      </c>
      <c r="F46" s="247">
        <v>-37.846589100656985</v>
      </c>
      <c r="G46" s="247">
        <v>-73.0265872483252</v>
      </c>
      <c r="H46" s="247">
        <v>-339.54813266967722</v>
      </c>
      <c r="I46" s="247">
        <v>13577.940651964524</v>
      </c>
    </row>
  </sheetData>
  <mergeCells count="40">
    <mergeCell ref="H39:H40"/>
    <mergeCell ref="I39:I40"/>
    <mergeCell ref="B39:B40"/>
    <mergeCell ref="C39:C40"/>
    <mergeCell ref="D39:D40"/>
    <mergeCell ref="E39:E40"/>
    <mergeCell ref="F39:F40"/>
    <mergeCell ref="G39:G40"/>
    <mergeCell ref="H21:H22"/>
    <mergeCell ref="I21:I22"/>
    <mergeCell ref="B30:B31"/>
    <mergeCell ref="C30:C31"/>
    <mergeCell ref="D30:D31"/>
    <mergeCell ref="E30:E31"/>
    <mergeCell ref="F30:F31"/>
    <mergeCell ref="G30:G31"/>
    <mergeCell ref="H30:H31"/>
    <mergeCell ref="I30:I31"/>
    <mergeCell ref="B21:B22"/>
    <mergeCell ref="C21:C22"/>
    <mergeCell ref="D21:D22"/>
    <mergeCell ref="E21:E22"/>
    <mergeCell ref="F21:F22"/>
    <mergeCell ref="G21:G22"/>
    <mergeCell ref="H3:H4"/>
    <mergeCell ref="I3:I4"/>
    <mergeCell ref="B12:B13"/>
    <mergeCell ref="C12:C13"/>
    <mergeCell ref="D12:D13"/>
    <mergeCell ref="E12:E13"/>
    <mergeCell ref="F12:F13"/>
    <mergeCell ref="G12:G13"/>
    <mergeCell ref="H12:H13"/>
    <mergeCell ref="I12:I13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D9A0-B20F-44D2-BDD2-C4E9E9D5440C}">
  <dimension ref="A1:I46"/>
  <sheetViews>
    <sheetView topLeftCell="A23" workbookViewId="0">
      <selection activeCell="L26" sqref="L26"/>
    </sheetView>
  </sheetViews>
  <sheetFormatPr defaultRowHeight="12.75" x14ac:dyDescent="0.2"/>
  <cols>
    <col min="1" max="1" width="36.42578125" customWidth="1"/>
    <col min="2" max="2" width="22.28515625" customWidth="1"/>
    <col min="3" max="3" width="16.85546875" customWidth="1"/>
    <col min="4" max="4" width="22.28515625" customWidth="1"/>
    <col min="5" max="5" width="14" customWidth="1"/>
    <col min="6" max="6" width="10.85546875" customWidth="1"/>
    <col min="7" max="7" width="13.140625" customWidth="1"/>
    <col min="8" max="8" width="14.140625" customWidth="1"/>
    <col min="9" max="9" width="18.42578125" customWidth="1"/>
  </cols>
  <sheetData>
    <row r="1" spans="1:9" x14ac:dyDescent="0.2">
      <c r="A1" s="257" t="s">
        <v>214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">
      <c r="A2" s="237"/>
      <c r="B2" s="237"/>
      <c r="C2" s="237"/>
      <c r="D2" s="237"/>
      <c r="E2" s="237"/>
      <c r="F2" s="237"/>
      <c r="G2" s="237"/>
      <c r="H2" s="237"/>
      <c r="I2" s="237"/>
    </row>
    <row r="3" spans="1:9" x14ac:dyDescent="0.2">
      <c r="A3" s="238" t="s">
        <v>215</v>
      </c>
      <c r="B3" s="279" t="s">
        <v>201</v>
      </c>
      <c r="C3" s="279" t="s">
        <v>75</v>
      </c>
      <c r="D3" s="279" t="s">
        <v>202</v>
      </c>
      <c r="E3" s="279" t="s">
        <v>203</v>
      </c>
      <c r="F3" s="279" t="s">
        <v>204</v>
      </c>
      <c r="G3" s="277" t="s">
        <v>205</v>
      </c>
      <c r="H3" s="277" t="s">
        <v>206</v>
      </c>
      <c r="I3" s="277" t="s">
        <v>207</v>
      </c>
    </row>
    <row r="4" spans="1:9" x14ac:dyDescent="0.2">
      <c r="A4" s="239" t="s">
        <v>208</v>
      </c>
      <c r="B4" s="280" t="s">
        <v>1</v>
      </c>
      <c r="C4" s="280" t="s">
        <v>1</v>
      </c>
      <c r="D4" s="280" t="s">
        <v>1</v>
      </c>
      <c r="E4" s="280" t="s">
        <v>1</v>
      </c>
      <c r="F4" s="280" t="s">
        <v>1</v>
      </c>
      <c r="G4" s="278" t="s">
        <v>1</v>
      </c>
      <c r="H4" s="278" t="s">
        <v>1</v>
      </c>
      <c r="I4" s="278" t="s">
        <v>1</v>
      </c>
    </row>
    <row r="5" spans="1:9" x14ac:dyDescent="0.2">
      <c r="A5" s="240"/>
      <c r="B5" s="241"/>
      <c r="C5" s="241"/>
      <c r="D5" s="241"/>
      <c r="E5" s="241"/>
      <c r="F5" s="242"/>
      <c r="G5" s="241"/>
      <c r="H5" s="241"/>
      <c r="I5" s="241"/>
    </row>
    <row r="6" spans="1:9" ht="22.5" x14ac:dyDescent="0.2">
      <c r="A6" s="243" t="s">
        <v>93</v>
      </c>
      <c r="B6" s="244">
        <v>77.228610498896359</v>
      </c>
      <c r="C6" s="244">
        <v>719.50848022070863</v>
      </c>
      <c r="D6" s="244">
        <v>68.873856799999984</v>
      </c>
      <c r="E6" s="244">
        <v>32964.818043299332</v>
      </c>
      <c r="F6" s="244">
        <v>30.528645024907902</v>
      </c>
      <c r="G6" s="244">
        <v>64.794059207408608</v>
      </c>
      <c r="H6" s="244">
        <v>0</v>
      </c>
      <c r="I6" s="244">
        <v>33925.751695051236</v>
      </c>
    </row>
    <row r="7" spans="1:9" x14ac:dyDescent="0.2">
      <c r="A7" s="245" t="s">
        <v>209</v>
      </c>
      <c r="B7" s="244">
        <v>16652.184550091119</v>
      </c>
      <c r="C7" s="244">
        <v>1622.9813716936139</v>
      </c>
      <c r="D7" s="244">
        <v>1013.8994687200003</v>
      </c>
      <c r="E7" s="244">
        <v>254.04519775554598</v>
      </c>
      <c r="F7" s="244">
        <v>0</v>
      </c>
      <c r="G7" s="244">
        <v>27.273955000000001</v>
      </c>
      <c r="H7" s="244">
        <v>-19570.384543260279</v>
      </c>
      <c r="I7" s="244">
        <v>0</v>
      </c>
    </row>
    <row r="8" spans="1:9" ht="22.5" x14ac:dyDescent="0.2">
      <c r="A8" s="246" t="s">
        <v>94</v>
      </c>
      <c r="B8" s="247">
        <v>-0.17617952358099997</v>
      </c>
      <c r="C8" s="247">
        <v>30.889494849999995</v>
      </c>
      <c r="D8" s="247">
        <v>0</v>
      </c>
      <c r="E8" s="247">
        <v>372.3741243439141</v>
      </c>
      <c r="F8" s="247">
        <v>7.8873212492951001</v>
      </c>
      <c r="G8" s="247">
        <v>-16.201257994489801</v>
      </c>
      <c r="H8" s="247">
        <v>0</v>
      </c>
      <c r="I8" s="247">
        <v>394.77350292513836</v>
      </c>
    </row>
    <row r="9" spans="1:9" x14ac:dyDescent="0.2">
      <c r="A9" s="248"/>
      <c r="B9" s="249"/>
      <c r="C9" s="249"/>
      <c r="D9" s="249"/>
      <c r="E9" s="249"/>
      <c r="F9" s="249"/>
      <c r="G9" s="249"/>
      <c r="H9" s="250"/>
      <c r="I9" s="249"/>
    </row>
    <row r="10" spans="1:9" x14ac:dyDescent="0.2">
      <c r="A10" s="251" t="s">
        <v>118</v>
      </c>
      <c r="B10" s="247">
        <v>14386.334533396659</v>
      </c>
      <c r="C10" s="247">
        <v>1822.474448363374</v>
      </c>
      <c r="D10" s="247">
        <v>821.066185506382</v>
      </c>
      <c r="E10" s="247">
        <v>-251.60030787737131</v>
      </c>
      <c r="F10" s="247">
        <v>-62.891855531721696</v>
      </c>
      <c r="G10" s="247">
        <v>-103.15592430090429</v>
      </c>
      <c r="H10" s="247">
        <v>-28.518322525160329</v>
      </c>
      <c r="I10" s="247">
        <v>16583.708757031258</v>
      </c>
    </row>
    <row r="11" spans="1:9" x14ac:dyDescent="0.2">
      <c r="A11" s="252"/>
      <c r="B11" s="253"/>
      <c r="C11" s="253"/>
      <c r="D11" s="254"/>
      <c r="E11" s="253"/>
      <c r="F11" s="254"/>
      <c r="G11" s="253"/>
      <c r="H11" s="253"/>
      <c r="I11" s="253"/>
    </row>
    <row r="12" spans="1:9" x14ac:dyDescent="0.2">
      <c r="A12" s="238" t="s">
        <v>216</v>
      </c>
      <c r="B12" s="279" t="s">
        <v>201</v>
      </c>
      <c r="C12" s="279" t="s">
        <v>75</v>
      </c>
      <c r="D12" s="279" t="s">
        <v>202</v>
      </c>
      <c r="E12" s="279" t="s">
        <v>203</v>
      </c>
      <c r="F12" s="279" t="s">
        <v>204</v>
      </c>
      <c r="G12" s="277" t="s">
        <v>205</v>
      </c>
      <c r="H12" s="277" t="s">
        <v>206</v>
      </c>
      <c r="I12" s="277" t="s">
        <v>207</v>
      </c>
    </row>
    <row r="13" spans="1:9" x14ac:dyDescent="0.2">
      <c r="A13" s="239" t="s">
        <v>208</v>
      </c>
      <c r="B13" s="280" t="s">
        <v>1</v>
      </c>
      <c r="C13" s="280" t="s">
        <v>1</v>
      </c>
      <c r="D13" s="280" t="s">
        <v>1</v>
      </c>
      <c r="E13" s="280" t="s">
        <v>1</v>
      </c>
      <c r="F13" s="280" t="s">
        <v>1</v>
      </c>
      <c r="G13" s="278" t="s">
        <v>1</v>
      </c>
      <c r="H13" s="278" t="s">
        <v>1</v>
      </c>
      <c r="I13" s="278" t="s">
        <v>1</v>
      </c>
    </row>
    <row r="14" spans="1:9" x14ac:dyDescent="0.2">
      <c r="A14" s="240"/>
      <c r="B14" s="241"/>
      <c r="C14" s="241"/>
      <c r="D14" s="241"/>
      <c r="E14" s="241"/>
      <c r="F14" s="242"/>
      <c r="G14" s="241"/>
      <c r="H14" s="241"/>
      <c r="I14" s="241"/>
    </row>
    <row r="15" spans="1:9" ht="22.5" x14ac:dyDescent="0.2">
      <c r="A15" s="243" t="s">
        <v>93</v>
      </c>
      <c r="B15" s="244">
        <v>880.4486949953656</v>
      </c>
      <c r="C15" s="244">
        <v>116.1894552932049</v>
      </c>
      <c r="D15" s="244">
        <v>76.702162729999984</v>
      </c>
      <c r="E15" s="244">
        <v>42462.142638358062</v>
      </c>
      <c r="F15" s="244">
        <v>3.0727993218193053</v>
      </c>
      <c r="G15" s="244">
        <v>20.254901186937197</v>
      </c>
      <c r="H15" s="244">
        <v>0</v>
      </c>
      <c r="I15" s="244">
        <v>43558.810651885389</v>
      </c>
    </row>
    <row r="16" spans="1:9" x14ac:dyDescent="0.2">
      <c r="A16" s="245" t="s">
        <v>209</v>
      </c>
      <c r="B16" s="244">
        <v>23153.524376838875</v>
      </c>
      <c r="C16" s="244">
        <v>1618.2228829823637</v>
      </c>
      <c r="D16" s="244">
        <v>1464.7421321899997</v>
      </c>
      <c r="E16" s="244">
        <v>90.547653657433216</v>
      </c>
      <c r="F16" s="244">
        <v>0</v>
      </c>
      <c r="G16" s="244">
        <v>8.6345200000000002</v>
      </c>
      <c r="H16" s="244">
        <v>-26335.671565668672</v>
      </c>
      <c r="I16" s="244">
        <v>0</v>
      </c>
    </row>
    <row r="17" spans="1:9" ht="22.5" x14ac:dyDescent="0.2">
      <c r="A17" s="246" t="s">
        <v>94</v>
      </c>
      <c r="B17" s="247">
        <v>0</v>
      </c>
      <c r="C17" s="247">
        <v>32.645450510000003</v>
      </c>
      <c r="D17" s="247">
        <v>0</v>
      </c>
      <c r="E17" s="247">
        <v>32.531648463321396</v>
      </c>
      <c r="F17" s="247">
        <v>9.3812384220858966</v>
      </c>
      <c r="G17" s="247">
        <v>0</v>
      </c>
      <c r="H17" s="247">
        <v>0</v>
      </c>
      <c r="I17" s="247">
        <v>74.558337395407321</v>
      </c>
    </row>
    <row r="18" spans="1:9" x14ac:dyDescent="0.2">
      <c r="A18" s="248"/>
      <c r="B18" s="249"/>
      <c r="C18" s="249"/>
      <c r="D18" s="249"/>
      <c r="E18" s="249"/>
      <c r="F18" s="249"/>
      <c r="G18" s="249"/>
      <c r="H18" s="250"/>
      <c r="I18" s="249"/>
    </row>
    <row r="19" spans="1:9" x14ac:dyDescent="0.2">
      <c r="A19" s="251" t="s">
        <v>118</v>
      </c>
      <c r="B19" s="247">
        <v>21813.483994591963</v>
      </c>
      <c r="C19" s="247">
        <v>812.53185278769206</v>
      </c>
      <c r="D19" s="247">
        <v>1084.0953480816306</v>
      </c>
      <c r="E19" s="247">
        <v>1916.0016916140169</v>
      </c>
      <c r="F19" s="247">
        <v>-56.089993074970295</v>
      </c>
      <c r="G19" s="247">
        <v>2.0257284114506096</v>
      </c>
      <c r="H19" s="247">
        <v>530.65716410615278</v>
      </c>
      <c r="I19" s="247">
        <v>26102.705786517938</v>
      </c>
    </row>
    <row r="20" spans="1:9" x14ac:dyDescent="0.2">
      <c r="A20" s="255"/>
      <c r="B20" s="256"/>
      <c r="C20" s="256"/>
      <c r="D20" s="256"/>
      <c r="E20" s="256"/>
      <c r="F20" s="256"/>
      <c r="G20" s="256"/>
      <c r="H20" s="256"/>
      <c r="I20" s="256"/>
    </row>
    <row r="21" spans="1:9" x14ac:dyDescent="0.2">
      <c r="A21" s="238" t="s">
        <v>217</v>
      </c>
      <c r="B21" s="279" t="s">
        <v>201</v>
      </c>
      <c r="C21" s="279" t="s">
        <v>75</v>
      </c>
      <c r="D21" s="279" t="s">
        <v>202</v>
      </c>
      <c r="E21" s="279" t="s">
        <v>203</v>
      </c>
      <c r="F21" s="279" t="s">
        <v>204</v>
      </c>
      <c r="G21" s="277" t="s">
        <v>205</v>
      </c>
      <c r="H21" s="277" t="s">
        <v>206</v>
      </c>
      <c r="I21" s="277" t="s">
        <v>207</v>
      </c>
    </row>
    <row r="22" spans="1:9" x14ac:dyDescent="0.2">
      <c r="A22" s="239" t="s">
        <v>208</v>
      </c>
      <c r="B22" s="280" t="s">
        <v>1</v>
      </c>
      <c r="C22" s="280" t="s">
        <v>1</v>
      </c>
      <c r="D22" s="280" t="s">
        <v>1</v>
      </c>
      <c r="E22" s="280" t="s">
        <v>1</v>
      </c>
      <c r="F22" s="280" t="s">
        <v>1</v>
      </c>
      <c r="G22" s="278" t="s">
        <v>1</v>
      </c>
      <c r="H22" s="278" t="s">
        <v>1</v>
      </c>
      <c r="I22" s="278" t="s">
        <v>1</v>
      </c>
    </row>
    <row r="23" spans="1:9" x14ac:dyDescent="0.2">
      <c r="A23" s="240"/>
      <c r="B23" s="241"/>
      <c r="C23" s="241"/>
      <c r="D23" s="241"/>
      <c r="E23" s="241"/>
      <c r="F23" s="242"/>
      <c r="G23" s="241"/>
      <c r="H23" s="241"/>
      <c r="I23" s="241"/>
    </row>
    <row r="24" spans="1:9" ht="22.5" x14ac:dyDescent="0.2">
      <c r="A24" s="243" t="s">
        <v>93</v>
      </c>
      <c r="B24" s="244">
        <v>341.1927147837016</v>
      </c>
      <c r="C24" s="244">
        <v>298.46750456059658</v>
      </c>
      <c r="D24" s="244">
        <v>159.62316305000002</v>
      </c>
      <c r="E24" s="244">
        <v>71746.005415725333</v>
      </c>
      <c r="F24" s="244">
        <v>93.006334540923589</v>
      </c>
      <c r="G24" s="244">
        <v>63.602752890375598</v>
      </c>
      <c r="H24" s="244">
        <v>0</v>
      </c>
      <c r="I24" s="244">
        <v>72701.897885550919</v>
      </c>
    </row>
    <row r="25" spans="1:9" x14ac:dyDescent="0.2">
      <c r="A25" s="245" t="s">
        <v>209</v>
      </c>
      <c r="B25" s="244">
        <v>34825.088215981734</v>
      </c>
      <c r="C25" s="244">
        <v>2883.2633486441191</v>
      </c>
      <c r="D25" s="244">
        <v>2738.8065417600001</v>
      </c>
      <c r="E25" s="244">
        <v>181.92783175167739</v>
      </c>
      <c r="F25" s="244">
        <v>0</v>
      </c>
      <c r="G25" s="244">
        <v>18.970859000000001</v>
      </c>
      <c r="H25" s="244">
        <v>-40648.056797137535</v>
      </c>
      <c r="I25" s="244">
        <v>0</v>
      </c>
    </row>
    <row r="26" spans="1:9" ht="22.5" x14ac:dyDescent="0.2">
      <c r="A26" s="246" t="s">
        <v>94</v>
      </c>
      <c r="B26" s="247">
        <v>3.5146152698600004E-2</v>
      </c>
      <c r="C26" s="247">
        <v>108.7108468356293</v>
      </c>
      <c r="D26" s="247">
        <v>0</v>
      </c>
      <c r="E26" s="247">
        <v>0.82052819789789999</v>
      </c>
      <c r="F26" s="247">
        <v>41.019053700051998</v>
      </c>
      <c r="G26" s="247">
        <v>0</v>
      </c>
      <c r="H26" s="247">
        <v>0</v>
      </c>
      <c r="I26" s="247">
        <v>150.58557488627778</v>
      </c>
    </row>
    <row r="27" spans="1:9" x14ac:dyDescent="0.2">
      <c r="A27" s="248"/>
      <c r="B27" s="249"/>
      <c r="C27" s="249"/>
      <c r="D27" s="249"/>
      <c r="E27" s="249"/>
      <c r="F27" s="249"/>
      <c r="G27" s="249"/>
      <c r="H27" s="250"/>
      <c r="I27" s="249"/>
    </row>
    <row r="28" spans="1:9" x14ac:dyDescent="0.2">
      <c r="A28" s="251" t="s">
        <v>118</v>
      </c>
      <c r="B28" s="247">
        <v>31414.427434643654</v>
      </c>
      <c r="C28" s="247">
        <v>612.80581453921957</v>
      </c>
      <c r="D28" s="247">
        <v>2116.7312950848032</v>
      </c>
      <c r="E28" s="247">
        <v>1947.9524816830904</v>
      </c>
      <c r="F28" s="247">
        <v>35.1899712970799</v>
      </c>
      <c r="G28" s="247">
        <v>-76.658455598645801</v>
      </c>
      <c r="H28" s="247">
        <v>74.585766183292435</v>
      </c>
      <c r="I28" s="247">
        <v>36125.034307832488</v>
      </c>
    </row>
    <row r="29" spans="1:9" x14ac:dyDescent="0.2">
      <c r="A29" s="255"/>
      <c r="B29" s="256"/>
      <c r="C29" s="256"/>
      <c r="D29" s="256"/>
      <c r="E29" s="256"/>
      <c r="F29" s="256"/>
      <c r="G29" s="256"/>
      <c r="H29" s="256"/>
      <c r="I29" s="256"/>
    </row>
    <row r="30" spans="1:9" x14ac:dyDescent="0.2">
      <c r="A30" s="238" t="s">
        <v>218</v>
      </c>
      <c r="B30" s="279" t="s">
        <v>201</v>
      </c>
      <c r="C30" s="279" t="s">
        <v>75</v>
      </c>
      <c r="D30" s="279" t="s">
        <v>202</v>
      </c>
      <c r="E30" s="279" t="s">
        <v>203</v>
      </c>
      <c r="F30" s="279" t="s">
        <v>204</v>
      </c>
      <c r="G30" s="277" t="s">
        <v>205</v>
      </c>
      <c r="H30" s="277" t="s">
        <v>206</v>
      </c>
      <c r="I30" s="277" t="s">
        <v>207</v>
      </c>
    </row>
    <row r="31" spans="1:9" x14ac:dyDescent="0.2">
      <c r="A31" s="239" t="s">
        <v>208</v>
      </c>
      <c r="B31" s="280" t="s">
        <v>1</v>
      </c>
      <c r="C31" s="280" t="s">
        <v>1</v>
      </c>
      <c r="D31" s="280" t="s">
        <v>1</v>
      </c>
      <c r="E31" s="280" t="s">
        <v>1</v>
      </c>
      <c r="F31" s="280" t="s">
        <v>1</v>
      </c>
      <c r="G31" s="278" t="s">
        <v>1</v>
      </c>
      <c r="H31" s="278" t="s">
        <v>1</v>
      </c>
      <c r="I31" s="278" t="s">
        <v>1</v>
      </c>
    </row>
    <row r="32" spans="1:9" x14ac:dyDescent="0.2">
      <c r="A32" s="240"/>
      <c r="B32" s="241"/>
      <c r="C32" s="241"/>
      <c r="D32" s="241"/>
      <c r="E32" s="241"/>
      <c r="F32" s="242"/>
      <c r="G32" s="241"/>
      <c r="H32" s="241"/>
      <c r="I32" s="241"/>
    </row>
    <row r="33" spans="1:9" ht="22.5" x14ac:dyDescent="0.2">
      <c r="A33" s="243" t="s">
        <v>93</v>
      </c>
      <c r="B33" s="244">
        <v>414.36022574092249</v>
      </c>
      <c r="C33" s="244">
        <v>1121.3915944431149</v>
      </c>
      <c r="D33" s="244">
        <v>377.37134554000005</v>
      </c>
      <c r="E33" s="244">
        <v>87050.360447783372</v>
      </c>
      <c r="F33" s="244">
        <v>1394.4281400572627</v>
      </c>
      <c r="G33" s="244">
        <v>307.20483960912219</v>
      </c>
      <c r="H33" s="244">
        <v>0</v>
      </c>
      <c r="I33" s="244">
        <v>90665.116593173792</v>
      </c>
    </row>
    <row r="34" spans="1:9" x14ac:dyDescent="0.2">
      <c r="A34" s="245" t="s">
        <v>209</v>
      </c>
      <c r="B34" s="244">
        <v>38972.015557230094</v>
      </c>
      <c r="C34" s="244">
        <v>4230.1815516872666</v>
      </c>
      <c r="D34" s="244">
        <v>3771.2265549600002</v>
      </c>
      <c r="E34" s="244">
        <v>321.01947083911801</v>
      </c>
      <c r="F34" s="244">
        <v>3.281482231E-3</v>
      </c>
      <c r="G34" s="244">
        <v>41.053187391901297</v>
      </c>
      <c r="H34" s="244">
        <v>-47335.499603590615</v>
      </c>
      <c r="I34" s="244">
        <v>-1.03158E-8</v>
      </c>
    </row>
    <row r="35" spans="1:9" ht="22.5" x14ac:dyDescent="0.2">
      <c r="A35" s="246" t="s">
        <v>94</v>
      </c>
      <c r="B35" s="247">
        <v>-0.1122954045528</v>
      </c>
      <c r="C35" s="247">
        <v>214.41892819039921</v>
      </c>
      <c r="D35" s="247">
        <v>0</v>
      </c>
      <c r="E35" s="247">
        <v>21.542044282894501</v>
      </c>
      <c r="F35" s="247">
        <v>16.299363965203401</v>
      </c>
      <c r="G35" s="247">
        <v>6.8732896267627002</v>
      </c>
      <c r="H35" s="247">
        <v>0</v>
      </c>
      <c r="I35" s="247">
        <v>259.02133066070701</v>
      </c>
    </row>
    <row r="36" spans="1:9" x14ac:dyDescent="0.2">
      <c r="A36" s="248"/>
      <c r="B36" s="249"/>
      <c r="C36" s="249"/>
      <c r="D36" s="249"/>
      <c r="E36" s="249"/>
      <c r="F36" s="249"/>
      <c r="G36" s="249"/>
      <c r="H36" s="250"/>
      <c r="I36" s="249"/>
    </row>
    <row r="37" spans="1:9" x14ac:dyDescent="0.2">
      <c r="A37" s="251" t="s">
        <v>118</v>
      </c>
      <c r="B37" s="247">
        <v>30471.007811387368</v>
      </c>
      <c r="C37" s="247">
        <v>329.40794179615688</v>
      </c>
      <c r="D37" s="247">
        <v>1150.244906942354</v>
      </c>
      <c r="E37" s="247">
        <v>1162.6868571541138</v>
      </c>
      <c r="F37" s="247">
        <v>1244.7430566172427</v>
      </c>
      <c r="G37" s="247">
        <v>-234.4150594043569</v>
      </c>
      <c r="H37" s="247">
        <v>-460.78874651367369</v>
      </c>
      <c r="I37" s="247">
        <v>33662.886767979202</v>
      </c>
    </row>
    <row r="38" spans="1:9" x14ac:dyDescent="0.2">
      <c r="A38" s="255"/>
      <c r="B38" s="256"/>
      <c r="C38" s="256"/>
      <c r="D38" s="256"/>
      <c r="E38" s="256"/>
      <c r="F38" s="256"/>
      <c r="G38" s="256"/>
      <c r="H38" s="256"/>
      <c r="I38" s="256"/>
    </row>
    <row r="39" spans="1:9" x14ac:dyDescent="0.2">
      <c r="A39" s="238" t="s">
        <v>219</v>
      </c>
      <c r="B39" s="279" t="s">
        <v>201</v>
      </c>
      <c r="C39" s="279" t="s">
        <v>75</v>
      </c>
      <c r="D39" s="279" t="s">
        <v>202</v>
      </c>
      <c r="E39" s="279" t="s">
        <v>203</v>
      </c>
      <c r="F39" s="279" t="s">
        <v>204</v>
      </c>
      <c r="G39" s="277" t="s">
        <v>205</v>
      </c>
      <c r="H39" s="277" t="s">
        <v>206</v>
      </c>
      <c r="I39" s="277" t="s">
        <v>207</v>
      </c>
    </row>
    <row r="40" spans="1:9" x14ac:dyDescent="0.2">
      <c r="A40" s="239" t="s">
        <v>208</v>
      </c>
      <c r="B40" s="280" t="s">
        <v>1</v>
      </c>
      <c r="C40" s="280" t="s">
        <v>1</v>
      </c>
      <c r="D40" s="280" t="s">
        <v>1</v>
      </c>
      <c r="E40" s="280" t="s">
        <v>1</v>
      </c>
      <c r="F40" s="280" t="s">
        <v>1</v>
      </c>
      <c r="G40" s="278" t="s">
        <v>1</v>
      </c>
      <c r="H40" s="278" t="s">
        <v>1</v>
      </c>
      <c r="I40" s="278" t="s">
        <v>1</v>
      </c>
    </row>
    <row r="41" spans="1:9" x14ac:dyDescent="0.2">
      <c r="A41" s="240"/>
      <c r="B41" s="241"/>
      <c r="C41" s="241"/>
      <c r="D41" s="241"/>
      <c r="E41" s="241"/>
      <c r="F41" s="242"/>
      <c r="G41" s="241"/>
      <c r="H41" s="241"/>
      <c r="I41" s="241"/>
    </row>
    <row r="42" spans="1:9" ht="22.5" x14ac:dyDescent="0.2">
      <c r="A42" s="243" t="s">
        <v>93</v>
      </c>
      <c r="B42" s="244">
        <v>168.87046364773201</v>
      </c>
      <c r="C42" s="244">
        <v>360.8872103076929</v>
      </c>
      <c r="D42" s="244">
        <v>77.728209610000008</v>
      </c>
      <c r="E42" s="244">
        <v>31743.145190610016</v>
      </c>
      <c r="F42" s="244">
        <v>4.2003738777022361</v>
      </c>
      <c r="G42" s="244">
        <v>115.41646581319303</v>
      </c>
      <c r="H42" s="244">
        <v>0</v>
      </c>
      <c r="I42" s="244">
        <v>32470.24791386634</v>
      </c>
    </row>
    <row r="43" spans="1:9" x14ac:dyDescent="0.2">
      <c r="A43" s="245" t="s">
        <v>209</v>
      </c>
      <c r="B43" s="244">
        <v>17538.655296289089</v>
      </c>
      <c r="C43" s="244">
        <v>1279.7462829948706</v>
      </c>
      <c r="D43" s="244">
        <v>1224.1295273800001</v>
      </c>
      <c r="E43" s="244">
        <v>72.015018087215608</v>
      </c>
      <c r="F43" s="244">
        <v>-1.2579261137000003E-3</v>
      </c>
      <c r="G43" s="244">
        <v>10.272227615478899</v>
      </c>
      <c r="H43" s="244">
        <v>-20124.817094440539</v>
      </c>
      <c r="I43" s="244">
        <v>-1.03158E-8</v>
      </c>
    </row>
    <row r="44" spans="1:9" ht="22.5" x14ac:dyDescent="0.2">
      <c r="A44" s="246" t="s">
        <v>94</v>
      </c>
      <c r="B44" s="247">
        <v>0.29833409425660001</v>
      </c>
      <c r="C44" s="247">
        <v>111.40701152441309</v>
      </c>
      <c r="D44" s="247">
        <v>0</v>
      </c>
      <c r="E44" s="247">
        <v>3.2936093029550984</v>
      </c>
      <c r="F44" s="247">
        <v>16.990127478586302</v>
      </c>
      <c r="G44" s="247">
        <v>5.7122056267627004</v>
      </c>
      <c r="H44" s="247">
        <v>0</v>
      </c>
      <c r="I44" s="247">
        <v>137.70128802697377</v>
      </c>
    </row>
    <row r="45" spans="1:9" x14ac:dyDescent="0.2">
      <c r="A45" s="248"/>
      <c r="B45" s="249"/>
      <c r="C45" s="249"/>
      <c r="D45" s="249"/>
      <c r="E45" s="249"/>
      <c r="F45" s="249"/>
      <c r="G45" s="249"/>
      <c r="H45" s="250"/>
      <c r="I45" s="249"/>
    </row>
    <row r="46" spans="1:9" x14ac:dyDescent="0.2">
      <c r="A46" s="251" t="s">
        <v>118</v>
      </c>
      <c r="B46" s="247">
        <v>14854.47938575634</v>
      </c>
      <c r="C46" s="247">
        <v>-1059.8357141211759</v>
      </c>
      <c r="D46" s="247">
        <v>550.18677247212111</v>
      </c>
      <c r="E46" s="247">
        <v>-316.46848312410333</v>
      </c>
      <c r="F46" s="247">
        <v>-37.846589100656985</v>
      </c>
      <c r="G46" s="247">
        <v>-73.0265872483252</v>
      </c>
      <c r="H46" s="247">
        <v>-339.54813266967722</v>
      </c>
      <c r="I46" s="247">
        <v>13577.940651964524</v>
      </c>
    </row>
  </sheetData>
  <mergeCells count="40">
    <mergeCell ref="H39:H40"/>
    <mergeCell ref="I39:I40"/>
    <mergeCell ref="B39:B40"/>
    <mergeCell ref="C39:C40"/>
    <mergeCell ref="D39:D40"/>
    <mergeCell ref="E39:E40"/>
    <mergeCell ref="F39:F40"/>
    <mergeCell ref="G39:G40"/>
    <mergeCell ref="H21:H22"/>
    <mergeCell ref="I21:I22"/>
    <mergeCell ref="B30:B31"/>
    <mergeCell ref="C30:C31"/>
    <mergeCell ref="D30:D31"/>
    <mergeCell ref="E30:E31"/>
    <mergeCell ref="F30:F31"/>
    <mergeCell ref="G30:G31"/>
    <mergeCell ref="H30:H31"/>
    <mergeCell ref="I30:I31"/>
    <mergeCell ref="B21:B22"/>
    <mergeCell ref="C21:C22"/>
    <mergeCell ref="D21:D22"/>
    <mergeCell ref="E21:E22"/>
    <mergeCell ref="F21:F22"/>
    <mergeCell ref="G21:G22"/>
    <mergeCell ref="H3:H4"/>
    <mergeCell ref="I3:I4"/>
    <mergeCell ref="B12:B13"/>
    <mergeCell ref="C12:C13"/>
    <mergeCell ref="D12:D13"/>
    <mergeCell ref="E12:E13"/>
    <mergeCell ref="F12:F13"/>
    <mergeCell ref="G12:G13"/>
    <mergeCell ref="H12:H13"/>
    <mergeCell ref="I12:I13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workbookViewId="0">
      <selection activeCell="D20" sqref="D20"/>
    </sheetView>
  </sheetViews>
  <sheetFormatPr defaultRowHeight="12.75" x14ac:dyDescent="0.2"/>
  <cols>
    <col min="1" max="4" width="7.7109375"/>
    <col min="5" max="5" width="1.7109375"/>
    <col min="6" max="6" width="42.28515625"/>
    <col min="7" max="7" width="8"/>
    <col min="8" max="8" width="7.7109375"/>
    <col min="9" max="9" width="7.42578125"/>
  </cols>
  <sheetData>
    <row r="1" spans="1:9" ht="10.15" customHeight="1" x14ac:dyDescent="0.2">
      <c r="A1" s="260" t="s">
        <v>22</v>
      </c>
      <c r="B1" s="260" t="s">
        <v>1</v>
      </c>
      <c r="C1" s="260" t="s">
        <v>1</v>
      </c>
      <c r="D1" s="44" t="s">
        <v>2</v>
      </c>
      <c r="E1" s="45"/>
      <c r="F1" s="45" t="s">
        <v>3</v>
      </c>
      <c r="G1" s="260" t="s">
        <v>4</v>
      </c>
      <c r="H1" s="260" t="s">
        <v>1</v>
      </c>
      <c r="I1" s="45"/>
    </row>
    <row r="2" spans="1:9" ht="10.15" customHeight="1" x14ac:dyDescent="0.2">
      <c r="A2" s="46" t="s">
        <v>5</v>
      </c>
      <c r="B2" s="46" t="s">
        <v>6</v>
      </c>
      <c r="C2" s="46" t="s">
        <v>7</v>
      </c>
      <c r="D2" s="47" t="s">
        <v>8</v>
      </c>
      <c r="E2" s="47"/>
      <c r="F2" s="48" t="s">
        <v>9</v>
      </c>
      <c r="G2" s="49">
        <v>2022</v>
      </c>
      <c r="H2" s="46">
        <v>2021</v>
      </c>
      <c r="I2" s="47" t="s">
        <v>2</v>
      </c>
    </row>
    <row r="3" spans="1:9" ht="12.4" customHeight="1" x14ac:dyDescent="0.2">
      <c r="A3" s="50"/>
      <c r="B3" s="51"/>
      <c r="C3" s="51"/>
      <c r="D3" s="52"/>
      <c r="E3" s="52"/>
      <c r="F3" s="53"/>
      <c r="G3" s="50"/>
      <c r="H3" s="51"/>
      <c r="I3" s="52"/>
    </row>
    <row r="4" spans="1:9" ht="12.4" customHeight="1" x14ac:dyDescent="0.2">
      <c r="A4" s="54">
        <v>34320.525197976407</v>
      </c>
      <c r="B4" s="55">
        <v>43633.368989280774</v>
      </c>
      <c r="C4" s="55">
        <v>32607.949201882973</v>
      </c>
      <c r="D4" s="56">
        <v>0.05</v>
      </c>
      <c r="E4" s="57"/>
      <c r="F4" s="58" t="s">
        <v>23</v>
      </c>
      <c r="G4" s="54">
        <v>150806.3776476944</v>
      </c>
      <c r="H4" s="55">
        <v>90924.137923824179</v>
      </c>
      <c r="I4" s="56">
        <v>0.66</v>
      </c>
    </row>
    <row r="5" spans="1:9" ht="12.4" customHeight="1" x14ac:dyDescent="0.2">
      <c r="A5" s="54">
        <v>33546.041985989243</v>
      </c>
      <c r="B5" s="55">
        <v>43337.382088274964</v>
      </c>
      <c r="C5" s="55">
        <v>31836.346559379159</v>
      </c>
      <c r="D5" s="56">
        <v>0.05</v>
      </c>
      <c r="E5" s="56"/>
      <c r="F5" s="59" t="s">
        <v>24</v>
      </c>
      <c r="G5" s="54">
        <v>149910.13670913776</v>
      </c>
      <c r="H5" s="55">
        <v>89087.946789766138</v>
      </c>
      <c r="I5" s="56">
        <v>0.68</v>
      </c>
    </row>
    <row r="6" spans="1:9" ht="12.4" customHeight="1" x14ac:dyDescent="0.2">
      <c r="A6" s="54">
        <v>-17736.816440945131</v>
      </c>
      <c r="B6" s="55">
        <v>-17530.663202762848</v>
      </c>
      <c r="C6" s="55">
        <v>-19030.008549918472</v>
      </c>
      <c r="D6" s="56">
        <v>-7.0000000000000007E-2</v>
      </c>
      <c r="E6" s="57"/>
      <c r="F6" s="60" t="s">
        <v>25</v>
      </c>
      <c r="G6" s="54">
        <v>-71994.928796312699</v>
      </c>
      <c r="H6" s="55">
        <v>-57261.251155844984</v>
      </c>
      <c r="I6" s="56">
        <v>0.26</v>
      </c>
    </row>
    <row r="7" spans="1:9" ht="12.4" customHeight="1" x14ac:dyDescent="0.2">
      <c r="A7" s="54">
        <v>-12780.591880261238</v>
      </c>
      <c r="B7" s="55">
        <v>-13968.658960182462</v>
      </c>
      <c r="C7" s="55">
        <v>-11201.40819414265</v>
      </c>
      <c r="D7" s="56">
        <v>0.14000000000000001</v>
      </c>
      <c r="E7" s="56"/>
      <c r="F7" s="59" t="s">
        <v>26</v>
      </c>
      <c r="G7" s="54">
        <v>-54415.486995550011</v>
      </c>
      <c r="H7" s="55">
        <v>-34929.998142980403</v>
      </c>
      <c r="I7" s="56">
        <v>0.56000000000000005</v>
      </c>
    </row>
    <row r="8" spans="1:9" ht="12.4" customHeight="1" x14ac:dyDescent="0.2">
      <c r="A8" s="54">
        <v>-3032.4149761161389</v>
      </c>
      <c r="B8" s="55">
        <v>-2657.3148807382304</v>
      </c>
      <c r="C8" s="55">
        <v>-2464.818620008095</v>
      </c>
      <c r="D8" s="56">
        <v>0.23</v>
      </c>
      <c r="E8" s="56"/>
      <c r="F8" s="15" t="s">
        <v>27</v>
      </c>
      <c r="G8" s="54">
        <v>-10529.524851734093</v>
      </c>
      <c r="H8" s="55">
        <v>-9389.277725713544</v>
      </c>
      <c r="I8" s="56">
        <v>0.12</v>
      </c>
    </row>
    <row r="9" spans="1:9" ht="12.6" customHeight="1" x14ac:dyDescent="0.2">
      <c r="A9" s="54">
        <v>-2278.5203819527806</v>
      </c>
      <c r="B9" s="55">
        <v>-2118.3980979674798</v>
      </c>
      <c r="C9" s="55">
        <v>-2979.3198130795004</v>
      </c>
      <c r="D9" s="56">
        <v>-0.24</v>
      </c>
      <c r="E9" s="56"/>
      <c r="F9" s="15" t="s">
        <v>28</v>
      </c>
      <c r="G9" s="54">
        <v>-8878.7178399221575</v>
      </c>
      <c r="H9" s="55">
        <v>-10430.50294391924</v>
      </c>
      <c r="I9" s="56">
        <v>-0.15</v>
      </c>
    </row>
    <row r="10" spans="1:9" ht="12.4" customHeight="1" x14ac:dyDescent="0.2">
      <c r="A10" s="54">
        <v>-395.6967326247759</v>
      </c>
      <c r="B10" s="55">
        <v>-292.48911428738131</v>
      </c>
      <c r="C10" s="55">
        <v>-201.9882663729031</v>
      </c>
      <c r="D10" s="56">
        <v>0.96</v>
      </c>
      <c r="E10" s="56"/>
      <c r="F10" s="15" t="s">
        <v>29</v>
      </c>
      <c r="G10" s="54">
        <v>-1146.2817725452676</v>
      </c>
      <c r="H10" s="55">
        <v>-852.05485299175837</v>
      </c>
      <c r="I10" s="56">
        <v>0.35</v>
      </c>
    </row>
    <row r="11" spans="1:9" ht="12.4" customHeight="1" x14ac:dyDescent="0.2">
      <c r="A11" s="54">
        <v>16583.708757031258</v>
      </c>
      <c r="B11" s="55">
        <v>26102.705786517938</v>
      </c>
      <c r="C11" s="55">
        <v>13577.940651964524</v>
      </c>
      <c r="D11" s="56">
        <v>0.22</v>
      </c>
      <c r="E11" s="57"/>
      <c r="F11" s="58" t="s">
        <v>10</v>
      </c>
      <c r="G11" s="54">
        <v>78811.44885138169</v>
      </c>
      <c r="H11" s="55">
        <v>33662.886767979202</v>
      </c>
      <c r="I11" s="56" t="s">
        <v>11</v>
      </c>
    </row>
    <row r="12" spans="1:9" ht="12.4" customHeight="1" x14ac:dyDescent="0.2">
      <c r="A12" s="54">
        <v>15058.818015034309</v>
      </c>
      <c r="B12" s="55">
        <v>24300.52103509942</v>
      </c>
      <c r="C12" s="55">
        <v>14988.811665776017</v>
      </c>
      <c r="D12" s="56">
        <v>0</v>
      </c>
      <c r="E12" s="56"/>
      <c r="F12" s="59" t="s">
        <v>12</v>
      </c>
      <c r="G12" s="54">
        <v>74940.125249386227</v>
      </c>
      <c r="H12" s="55">
        <v>33486.113124161209</v>
      </c>
      <c r="I12" s="56" t="s">
        <v>11</v>
      </c>
    </row>
    <row r="13" spans="1:9" ht="12.4" customHeight="1" x14ac:dyDescent="0.2">
      <c r="A13" s="61"/>
      <c r="B13" s="62"/>
      <c r="C13" s="62"/>
      <c r="D13" s="56"/>
      <c r="E13" s="63"/>
      <c r="F13" s="63"/>
      <c r="G13" s="61"/>
      <c r="H13" s="62"/>
      <c r="I13" s="56"/>
    </row>
    <row r="14" spans="1:9" ht="12.4" customHeight="1" x14ac:dyDescent="0.2">
      <c r="A14" s="54">
        <v>2375.9671322253107</v>
      </c>
      <c r="B14" s="55">
        <v>2053.4740062463493</v>
      </c>
      <c r="C14" s="55">
        <v>2225.4431499245998</v>
      </c>
      <c r="D14" s="56">
        <v>7.0000000000000007E-2</v>
      </c>
      <c r="E14" s="56"/>
      <c r="F14" s="60" t="s">
        <v>30</v>
      </c>
      <c r="G14" s="54">
        <v>8757.7412013698904</v>
      </c>
      <c r="H14" s="55">
        <v>8039.5016176467298</v>
      </c>
      <c r="I14" s="56">
        <v>0.09</v>
      </c>
    </row>
    <row r="15" spans="1:9" ht="12.4" customHeight="1" x14ac:dyDescent="0.2">
      <c r="A15" s="54">
        <v>4267.3924266964268</v>
      </c>
      <c r="B15" s="55">
        <v>6577.8422320542222</v>
      </c>
      <c r="C15" s="55">
        <v>8150.5783817548863</v>
      </c>
      <c r="D15" s="56">
        <v>-0.48</v>
      </c>
      <c r="E15" s="56"/>
      <c r="F15" s="60" t="s">
        <v>15</v>
      </c>
      <c r="G15" s="54">
        <v>35136.465707503361</v>
      </c>
      <c r="H15" s="55">
        <v>28815.899043597914</v>
      </c>
      <c r="I15" s="56">
        <v>0.22</v>
      </c>
    </row>
    <row r="16" spans="1:9" ht="12.75" customHeight="1" x14ac:dyDescent="0.2">
      <c r="A16" s="64"/>
      <c r="B16" s="64"/>
      <c r="C16" s="65"/>
      <c r="D16" s="64"/>
      <c r="E16" s="64"/>
      <c r="F16" s="64"/>
      <c r="G16" s="64"/>
      <c r="H16" s="64"/>
      <c r="I16" s="64"/>
    </row>
  </sheetData>
  <mergeCells count="2">
    <mergeCell ref="A1:C1"/>
    <mergeCell ref="G1:H1"/>
  </mergeCells>
  <pageMargins left="0.75" right="0.75" top="1" bottom="1" header="0.5" footer="0.5"/>
  <pageSetup scale="54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workbookViewId="0">
      <selection activeCell="A45" sqref="A45"/>
    </sheetView>
  </sheetViews>
  <sheetFormatPr defaultRowHeight="12.75" x14ac:dyDescent="0.2"/>
  <cols>
    <col min="1" max="1" width="7.28515625"/>
    <col min="2" max="4" width="7.7109375"/>
    <col min="5" max="5" width="1.7109375"/>
    <col min="6" max="6" width="43.7109375"/>
    <col min="7" max="8" width="7.7109375"/>
    <col min="9" max="9" width="6.7109375"/>
  </cols>
  <sheetData>
    <row r="1" spans="1:9" ht="12.75" customHeight="1" x14ac:dyDescent="0.2">
      <c r="A1" s="261"/>
      <c r="B1" s="261" t="s">
        <v>1</v>
      </c>
      <c r="C1" s="261" t="s">
        <v>1</v>
      </c>
      <c r="D1" s="66"/>
      <c r="E1" s="67"/>
      <c r="F1" s="68"/>
      <c r="G1" s="69"/>
      <c r="H1" s="69"/>
      <c r="I1" s="69"/>
    </row>
    <row r="2" spans="1:9" ht="4.5" customHeight="1" x14ac:dyDescent="0.2">
      <c r="A2" s="70"/>
      <c r="B2" s="70"/>
      <c r="C2" s="70"/>
      <c r="D2" s="70"/>
      <c r="E2" s="70"/>
      <c r="F2" s="70"/>
      <c r="G2" s="71"/>
      <c r="H2" s="71"/>
      <c r="I2" s="71"/>
    </row>
    <row r="3" spans="1:9" ht="11.1" customHeight="1" x14ac:dyDescent="0.2">
      <c r="A3" s="262" t="s">
        <v>22</v>
      </c>
      <c r="B3" s="262" t="s">
        <v>1</v>
      </c>
      <c r="C3" s="263" t="s">
        <v>1</v>
      </c>
      <c r="D3" s="42" t="s">
        <v>2</v>
      </c>
      <c r="E3" s="45"/>
      <c r="F3" s="45"/>
      <c r="G3" s="264" t="s">
        <v>4</v>
      </c>
      <c r="H3" s="264" t="s">
        <v>1</v>
      </c>
      <c r="I3" s="43"/>
    </row>
    <row r="4" spans="1:9" ht="9" customHeight="1" x14ac:dyDescent="0.2">
      <c r="A4" s="72" t="s">
        <v>5</v>
      </c>
      <c r="B4" s="72" t="s">
        <v>6</v>
      </c>
      <c r="C4" s="73" t="s">
        <v>7</v>
      </c>
      <c r="D4" s="73" t="s">
        <v>8</v>
      </c>
      <c r="E4" s="74"/>
      <c r="F4" s="74" t="s">
        <v>17</v>
      </c>
      <c r="G4" s="72">
        <v>2022</v>
      </c>
      <c r="H4" s="72">
        <v>2021</v>
      </c>
      <c r="I4" s="73" t="s">
        <v>2</v>
      </c>
    </row>
    <row r="5" spans="1:9" ht="12.6" customHeight="1" x14ac:dyDescent="0.2">
      <c r="A5" s="75"/>
      <c r="B5" s="76"/>
      <c r="C5" s="76"/>
      <c r="D5" s="76"/>
      <c r="E5" s="76"/>
      <c r="F5" s="76"/>
      <c r="G5" s="75"/>
      <c r="H5" s="76"/>
      <c r="I5" s="76"/>
    </row>
    <row r="6" spans="1:9" ht="12.6" customHeight="1" x14ac:dyDescent="0.2">
      <c r="A6" s="77"/>
      <c r="B6" s="32"/>
      <c r="C6" s="32"/>
      <c r="D6" s="32"/>
      <c r="E6" s="12"/>
      <c r="F6" s="12" t="s">
        <v>31</v>
      </c>
      <c r="G6" s="77"/>
      <c r="H6" s="32"/>
      <c r="I6" s="32"/>
    </row>
    <row r="7" spans="1:9" ht="12.6" customHeight="1" x14ac:dyDescent="0.2">
      <c r="A7" s="78">
        <v>88.7</v>
      </c>
      <c r="B7" s="79">
        <v>100.85</v>
      </c>
      <c r="C7" s="79">
        <v>79.733400000000003</v>
      </c>
      <c r="D7" s="10">
        <v>0.11</v>
      </c>
      <c r="E7" s="80"/>
      <c r="F7" s="80" t="s">
        <v>32</v>
      </c>
      <c r="G7" s="78">
        <v>101.19</v>
      </c>
      <c r="H7" s="81">
        <v>70.732600000000005</v>
      </c>
      <c r="I7" s="10">
        <v>0.43</v>
      </c>
    </row>
    <row r="8" spans="1:9" ht="12.6" customHeight="1" x14ac:dyDescent="0.2">
      <c r="A8" s="78">
        <v>83.8</v>
      </c>
      <c r="B8" s="79">
        <v>96.28</v>
      </c>
      <c r="C8" s="79">
        <v>77.6721</v>
      </c>
      <c r="D8" s="10">
        <v>0.08</v>
      </c>
      <c r="E8" s="82"/>
      <c r="F8" s="80" t="s">
        <v>33</v>
      </c>
      <c r="G8" s="78">
        <v>97.51</v>
      </c>
      <c r="H8" s="81">
        <v>67.570899999999995</v>
      </c>
      <c r="I8" s="10">
        <v>0.44</v>
      </c>
    </row>
    <row r="9" spans="1:9" ht="12.6" customHeight="1" x14ac:dyDescent="0.2">
      <c r="A9" s="78">
        <v>77.2</v>
      </c>
      <c r="B9" s="79">
        <v>92.02</v>
      </c>
      <c r="C9" s="79">
        <v>76.061499999999995</v>
      </c>
      <c r="D9" s="10">
        <v>0.01</v>
      </c>
      <c r="E9" s="82"/>
      <c r="F9" s="80" t="s">
        <v>34</v>
      </c>
      <c r="G9" s="78">
        <v>92.18</v>
      </c>
      <c r="H9" s="81">
        <v>67.638480520000002</v>
      </c>
      <c r="I9" s="10">
        <v>0.36</v>
      </c>
    </row>
    <row r="10" spans="1:9" ht="12.6" customHeight="1" x14ac:dyDescent="0.2">
      <c r="A10" s="78">
        <v>68.61</v>
      </c>
      <c r="B10" s="79">
        <v>79.34</v>
      </c>
      <c r="C10" s="79">
        <v>67.486699999999999</v>
      </c>
      <c r="D10" s="10">
        <v>0.02</v>
      </c>
      <c r="E10" s="82"/>
      <c r="F10" s="80" t="s">
        <v>35</v>
      </c>
      <c r="G10" s="78">
        <v>81.02</v>
      </c>
      <c r="H10" s="81">
        <v>58.258800000000001</v>
      </c>
      <c r="I10" s="10">
        <v>0.39</v>
      </c>
    </row>
    <row r="11" spans="1:9" ht="12" customHeight="1" x14ac:dyDescent="0.2">
      <c r="A11" s="78">
        <v>80.359000400189174</v>
      </c>
      <c r="B11" s="79">
        <v>92.877922263189078</v>
      </c>
      <c r="C11" s="79">
        <v>75.924064220591291</v>
      </c>
      <c r="D11" s="10">
        <v>0.06</v>
      </c>
      <c r="E11" s="82"/>
      <c r="F11" s="80" t="s">
        <v>18</v>
      </c>
      <c r="G11" s="78">
        <v>94.092781443649869</v>
      </c>
      <c r="H11" s="81">
        <v>66.279811030078932</v>
      </c>
      <c r="I11" s="10">
        <v>0.42</v>
      </c>
    </row>
    <row r="12" spans="1:9" ht="12.6" customHeight="1" x14ac:dyDescent="0.2">
      <c r="A12" s="83">
        <v>819.0591115789282</v>
      </c>
      <c r="B12" s="84">
        <v>927.88202190282834</v>
      </c>
      <c r="C12" s="84">
        <v>662.59873905190648</v>
      </c>
      <c r="D12" s="10">
        <v>0.24</v>
      </c>
      <c r="E12" s="80"/>
      <c r="F12" s="80" t="s">
        <v>36</v>
      </c>
      <c r="G12" s="83">
        <v>905.59597500440816</v>
      </c>
      <c r="H12" s="85">
        <v>569.9447346344208</v>
      </c>
      <c r="I12" s="10">
        <v>0.59</v>
      </c>
    </row>
    <row r="13" spans="1:9" ht="12.6" customHeight="1" x14ac:dyDescent="0.2">
      <c r="A13" s="86">
        <v>27.22</v>
      </c>
      <c r="B13" s="87">
        <v>42.34</v>
      </c>
      <c r="C13" s="87">
        <v>28.52</v>
      </c>
      <c r="D13" s="10">
        <v>-0.05</v>
      </c>
      <c r="E13" s="80"/>
      <c r="F13" s="80" t="s">
        <v>37</v>
      </c>
      <c r="G13" s="86">
        <v>31.22</v>
      </c>
      <c r="H13" s="88">
        <v>14.43</v>
      </c>
      <c r="I13" s="10" t="s">
        <v>11</v>
      </c>
    </row>
    <row r="14" spans="1:9" ht="12.6" customHeight="1" x14ac:dyDescent="0.2">
      <c r="A14" s="86">
        <v>4.7300000000000004</v>
      </c>
      <c r="B14" s="87">
        <v>7.01</v>
      </c>
      <c r="C14" s="87">
        <v>4.84</v>
      </c>
      <c r="D14" s="10">
        <v>-0.02</v>
      </c>
      <c r="E14" s="32"/>
      <c r="F14" s="80" t="s">
        <v>38</v>
      </c>
      <c r="G14" s="86">
        <v>5.55</v>
      </c>
      <c r="H14" s="88">
        <v>2.89</v>
      </c>
      <c r="I14" s="10">
        <v>0.92</v>
      </c>
    </row>
    <row r="15" spans="1:9" ht="12.6" customHeight="1" x14ac:dyDescent="0.2">
      <c r="A15" s="86">
        <v>29.8</v>
      </c>
      <c r="B15" s="87">
        <v>43.65</v>
      </c>
      <c r="C15" s="87">
        <v>28.76</v>
      </c>
      <c r="D15" s="10">
        <v>0.04</v>
      </c>
      <c r="E15" s="32"/>
      <c r="F15" s="80" t="s">
        <v>39</v>
      </c>
      <c r="G15" s="86">
        <v>33.44</v>
      </c>
      <c r="H15" s="88">
        <v>14.6</v>
      </c>
      <c r="I15" s="10" t="s">
        <v>11</v>
      </c>
    </row>
    <row r="16" spans="1:9" ht="12.6" customHeight="1" x14ac:dyDescent="0.2">
      <c r="A16" s="86">
        <v>5.4</v>
      </c>
      <c r="B16" s="87">
        <v>7.24</v>
      </c>
      <c r="C16" s="87">
        <v>4.97</v>
      </c>
      <c r="D16" s="10">
        <v>0.09</v>
      </c>
      <c r="E16" s="32"/>
      <c r="F16" s="80" t="s">
        <v>40</v>
      </c>
      <c r="G16" s="86">
        <v>5.89</v>
      </c>
      <c r="H16" s="88">
        <v>3.22</v>
      </c>
      <c r="I16" s="10">
        <v>0.83</v>
      </c>
    </row>
    <row r="17" spans="1:9" ht="12.6" customHeight="1" x14ac:dyDescent="0.2">
      <c r="A17" s="78">
        <v>15.45</v>
      </c>
      <c r="B17" s="81">
        <v>14.1</v>
      </c>
      <c r="C17" s="81">
        <v>6.01</v>
      </c>
      <c r="D17" s="10" t="s">
        <v>11</v>
      </c>
      <c r="E17" s="32"/>
      <c r="F17" s="80" t="s">
        <v>41</v>
      </c>
      <c r="G17" s="78">
        <v>14.52</v>
      </c>
      <c r="H17" s="81">
        <v>4.01</v>
      </c>
      <c r="I17" s="10" t="s">
        <v>11</v>
      </c>
    </row>
    <row r="18" spans="1:9" ht="12.6" customHeight="1" x14ac:dyDescent="0.2">
      <c r="A18" s="83"/>
      <c r="B18" s="89"/>
      <c r="C18" s="89"/>
      <c r="D18" s="10"/>
      <c r="E18" s="32"/>
      <c r="F18" s="32"/>
      <c r="G18" s="83"/>
      <c r="H18" s="89"/>
      <c r="I18" s="10"/>
    </row>
    <row r="19" spans="1:9" ht="12.6" customHeight="1" x14ac:dyDescent="0.2">
      <c r="A19" s="83"/>
      <c r="B19" s="81"/>
      <c r="C19" s="81"/>
      <c r="D19" s="10"/>
      <c r="E19" s="12"/>
      <c r="F19" s="12" t="s">
        <v>42</v>
      </c>
      <c r="G19" s="83"/>
      <c r="H19" s="81"/>
      <c r="I19" s="10"/>
    </row>
    <row r="20" spans="1:9" ht="12.6" customHeight="1" x14ac:dyDescent="0.2">
      <c r="A20" s="83">
        <v>610.17481728260873</v>
      </c>
      <c r="B20" s="84">
        <v>595.35724839130444</v>
      </c>
      <c r="C20" s="84">
        <v>655.66188921739126</v>
      </c>
      <c r="D20" s="10">
        <v>-7.0000000000000007E-2</v>
      </c>
      <c r="E20" s="82"/>
      <c r="F20" s="80" t="s">
        <v>43</v>
      </c>
      <c r="G20" s="83">
        <v>604.84605190958939</v>
      </c>
      <c r="H20" s="84">
        <v>642.93890680273933</v>
      </c>
      <c r="I20" s="10">
        <v>-0.06</v>
      </c>
    </row>
    <row r="21" spans="1:9" ht="12.6" customHeight="1" x14ac:dyDescent="0.2">
      <c r="A21" s="83">
        <v>227.53539764130429</v>
      </c>
      <c r="B21" s="84">
        <v>207.87341932608695</v>
      </c>
      <c r="C21" s="84">
        <v>200.34516127173913</v>
      </c>
      <c r="D21" s="10">
        <v>0.14000000000000001</v>
      </c>
      <c r="E21" s="82"/>
      <c r="F21" s="80" t="s">
        <v>44</v>
      </c>
      <c r="G21" s="83">
        <v>202.68958533424686</v>
      </c>
      <c r="H21" s="90">
        <v>206.73087933424625</v>
      </c>
      <c r="I21" s="10">
        <v>-0.02</v>
      </c>
    </row>
    <row r="22" spans="1:9" ht="12.6" customHeight="1" x14ac:dyDescent="0.2">
      <c r="A22" s="83">
        <v>100.30570811956522</v>
      </c>
      <c r="B22" s="84">
        <v>118.92706465217391</v>
      </c>
      <c r="C22" s="84">
        <v>126.83299780434781</v>
      </c>
      <c r="D22" s="10">
        <v>-0.21</v>
      </c>
      <c r="E22" s="82"/>
      <c r="F22" s="80" t="s">
        <v>45</v>
      </c>
      <c r="G22" s="83">
        <v>114.10323086301369</v>
      </c>
      <c r="H22" s="90">
        <v>128.10624397260278</v>
      </c>
      <c r="I22" s="10">
        <v>-0.11</v>
      </c>
    </row>
    <row r="23" spans="1:9" ht="12.6" customHeight="1" x14ac:dyDescent="0.2">
      <c r="A23" s="83">
        <v>938.01592304347821</v>
      </c>
      <c r="B23" s="84">
        <v>921.85773236956538</v>
      </c>
      <c r="C23" s="84">
        <v>982.84004829347816</v>
      </c>
      <c r="D23" s="10">
        <v>-0.05</v>
      </c>
      <c r="E23" s="32"/>
      <c r="F23" s="80" t="s">
        <v>46</v>
      </c>
      <c r="G23" s="83">
        <v>921.63886810684994</v>
      </c>
      <c r="H23" s="84">
        <v>977.77603010958831</v>
      </c>
      <c r="I23" s="10">
        <v>-0.06</v>
      </c>
    </row>
    <row r="24" spans="1:9" ht="12.6" customHeight="1" x14ac:dyDescent="0.2">
      <c r="A24" s="83">
        <v>791.00932793478273</v>
      </c>
      <c r="B24" s="84">
        <v>773.01724234782603</v>
      </c>
      <c r="C24" s="84">
        <v>812.86918476086953</v>
      </c>
      <c r="D24" s="10">
        <v>-0.03</v>
      </c>
      <c r="E24" s="82"/>
      <c r="F24" s="80" t="s">
        <v>47</v>
      </c>
      <c r="G24" s="83">
        <v>782.24603954520501</v>
      </c>
      <c r="H24" s="84">
        <v>721.02244363561601</v>
      </c>
      <c r="I24" s="10">
        <v>0.08</v>
      </c>
    </row>
    <row r="25" spans="1:9" ht="12.6" customHeight="1" x14ac:dyDescent="0.2">
      <c r="A25" s="83">
        <v>30.557025184782599</v>
      </c>
      <c r="B25" s="84">
        <v>24.530495347826101</v>
      </c>
      <c r="C25" s="84">
        <v>37.6910644673913</v>
      </c>
      <c r="D25" s="10">
        <v>-0.19</v>
      </c>
      <c r="E25" s="82"/>
      <c r="F25" s="80" t="s">
        <v>48</v>
      </c>
      <c r="G25" s="83">
        <v>32.129783024657989</v>
      </c>
      <c r="H25" s="90">
        <v>39.560404446574999</v>
      </c>
      <c r="I25" s="10">
        <v>-0.19</v>
      </c>
    </row>
    <row r="26" spans="1:9" ht="12.6" customHeight="1" x14ac:dyDescent="0.2">
      <c r="A26" s="83">
        <v>159.58020290217391</v>
      </c>
      <c r="B26" s="84">
        <v>165.68089094565218</v>
      </c>
      <c r="C26" s="84">
        <v>178.9264441630435</v>
      </c>
      <c r="D26" s="10">
        <v>-0.11</v>
      </c>
      <c r="E26" s="82"/>
      <c r="F26" s="80" t="s">
        <v>49</v>
      </c>
      <c r="G26" s="83">
        <v>165.229606227397</v>
      </c>
      <c r="H26" s="91">
        <v>193.117391528767</v>
      </c>
      <c r="I26" s="10">
        <v>-0.14000000000000001</v>
      </c>
    </row>
    <row r="27" spans="1:9" ht="12.6" customHeight="1" x14ac:dyDescent="0.2">
      <c r="A27" s="83">
        <v>981.14655602173923</v>
      </c>
      <c r="B27" s="84">
        <v>963.22862864130434</v>
      </c>
      <c r="C27" s="84">
        <v>1029.4866933913042</v>
      </c>
      <c r="D27" s="10">
        <v>-0.05</v>
      </c>
      <c r="E27" s="32"/>
      <c r="F27" s="80" t="s">
        <v>50</v>
      </c>
      <c r="G27" s="83">
        <v>979.60542879725995</v>
      </c>
      <c r="H27" s="84">
        <v>953.70023961095808</v>
      </c>
      <c r="I27" s="10">
        <v>0.03</v>
      </c>
    </row>
    <row r="28" spans="1:9" ht="12.6" customHeight="1" x14ac:dyDescent="0.2">
      <c r="A28" s="83">
        <v>1919.1624790652174</v>
      </c>
      <c r="B28" s="84">
        <v>1885.0863610108697</v>
      </c>
      <c r="C28" s="84">
        <v>2012.3267416847825</v>
      </c>
      <c r="D28" s="10">
        <v>-0.05</v>
      </c>
      <c r="E28" s="80"/>
      <c r="F28" s="80" t="s">
        <v>51</v>
      </c>
      <c r="G28" s="83">
        <v>1901.2442969041099</v>
      </c>
      <c r="H28" s="84">
        <v>1931.4762697205465</v>
      </c>
      <c r="I28" s="10">
        <v>-0.02</v>
      </c>
    </row>
    <row r="29" spans="1:9" ht="12.6" customHeight="1" x14ac:dyDescent="0.2">
      <c r="A29" s="92"/>
      <c r="B29" s="84"/>
      <c r="C29" s="84"/>
      <c r="D29" s="10"/>
      <c r="E29" s="80"/>
      <c r="F29" s="32"/>
      <c r="G29" s="92"/>
      <c r="H29" s="93"/>
      <c r="I29" s="10"/>
    </row>
    <row r="30" spans="1:9" ht="12.6" customHeight="1" x14ac:dyDescent="0.2">
      <c r="A30" s="92"/>
      <c r="B30" s="84"/>
      <c r="C30" s="84"/>
      <c r="D30" s="10"/>
      <c r="E30" s="80"/>
      <c r="F30" s="12" t="s">
        <v>52</v>
      </c>
      <c r="G30" s="92"/>
      <c r="H30" s="93"/>
      <c r="I30" s="10"/>
    </row>
    <row r="31" spans="1:9" ht="12.6" customHeight="1" x14ac:dyDescent="0.2">
      <c r="A31" s="83">
        <v>610.17481728260873</v>
      </c>
      <c r="B31" s="84">
        <v>595.35724839130444</v>
      </c>
      <c r="C31" s="84">
        <v>655.66188921739126</v>
      </c>
      <c r="D31" s="10">
        <v>-7.0000000000000007E-2</v>
      </c>
      <c r="E31" s="94"/>
      <c r="F31" s="80" t="s">
        <v>53</v>
      </c>
      <c r="G31" s="83">
        <v>604.84605190958939</v>
      </c>
      <c r="H31" s="84">
        <v>642.93890680273933</v>
      </c>
      <c r="I31" s="10">
        <v>-0.06</v>
      </c>
    </row>
    <row r="32" spans="1:9" ht="12.6" customHeight="1" x14ac:dyDescent="0.2">
      <c r="A32" s="83">
        <v>292.65124055434779</v>
      </c>
      <c r="B32" s="84">
        <v>285.00766353260866</v>
      </c>
      <c r="C32" s="84">
        <v>282.55325294565222</v>
      </c>
      <c r="D32" s="10">
        <v>0.04</v>
      </c>
      <c r="E32" s="82"/>
      <c r="F32" s="80" t="s">
        <v>54</v>
      </c>
      <c r="G32" s="83">
        <v>281.19137396712341</v>
      </c>
      <c r="H32" s="84">
        <v>291.49134144109615</v>
      </c>
      <c r="I32" s="10">
        <v>-0.04</v>
      </c>
    </row>
    <row r="33" spans="1:9" ht="12.6" customHeight="1" x14ac:dyDescent="0.2">
      <c r="A33" s="83">
        <v>112.39021951086957</v>
      </c>
      <c r="B33" s="84">
        <v>131.67207741304347</v>
      </c>
      <c r="C33" s="84">
        <v>137.44569457608696</v>
      </c>
      <c r="D33" s="10">
        <v>-0.18</v>
      </c>
      <c r="E33" s="94"/>
      <c r="F33" s="80" t="s">
        <v>55</v>
      </c>
      <c r="G33" s="83">
        <v>126.93232817260277</v>
      </c>
      <c r="H33" s="84">
        <v>141.84345474246541</v>
      </c>
      <c r="I33" s="10">
        <v>-0.11</v>
      </c>
    </row>
    <row r="34" spans="1:9" ht="12.6" customHeight="1" x14ac:dyDescent="0.2">
      <c r="A34" s="83">
        <v>1015.2162773478261</v>
      </c>
      <c r="B34" s="84">
        <v>1012.0369893369565</v>
      </c>
      <c r="C34" s="84">
        <v>1075.6608367391304</v>
      </c>
      <c r="D34" s="10">
        <v>-0.06</v>
      </c>
      <c r="E34" s="80"/>
      <c r="F34" s="80" t="s">
        <v>56</v>
      </c>
      <c r="G34" s="83">
        <v>1012.9697540493156</v>
      </c>
      <c r="H34" s="84">
        <v>1076.2737029863008</v>
      </c>
      <c r="I34" s="10">
        <v>-0.06</v>
      </c>
    </row>
    <row r="35" spans="1:9" ht="12.6" customHeight="1" x14ac:dyDescent="0.2">
      <c r="A35" s="83">
        <v>791.00932793478273</v>
      </c>
      <c r="B35" s="84">
        <v>773.01724234782603</v>
      </c>
      <c r="C35" s="84">
        <v>812.86918476086953</v>
      </c>
      <c r="D35" s="10">
        <v>-0.03</v>
      </c>
      <c r="E35" s="94"/>
      <c r="F35" s="80" t="s">
        <v>57</v>
      </c>
      <c r="G35" s="83">
        <v>782.24603954520501</v>
      </c>
      <c r="H35" s="84">
        <v>721.02244363561601</v>
      </c>
      <c r="I35" s="10">
        <v>0.08</v>
      </c>
    </row>
    <row r="36" spans="1:9" ht="12.6" customHeight="1" x14ac:dyDescent="0.2">
      <c r="A36" s="83">
        <v>50.103171804347845</v>
      </c>
      <c r="B36" s="84">
        <v>39.266652576086969</v>
      </c>
      <c r="C36" s="84">
        <v>56.389442576086999</v>
      </c>
      <c r="D36" s="10">
        <v>-0.11</v>
      </c>
      <c r="E36" s="82"/>
      <c r="F36" s="80" t="s">
        <v>58</v>
      </c>
      <c r="G36" s="83">
        <v>47.165043391780976</v>
      </c>
      <c r="H36" s="90">
        <v>50.904503673972997</v>
      </c>
      <c r="I36" s="10">
        <v>-7.0000000000000007E-2</v>
      </c>
    </row>
    <row r="37" spans="1:9" ht="12.6" customHeight="1" x14ac:dyDescent="0.2">
      <c r="A37" s="83">
        <v>189.98142920652171</v>
      </c>
      <c r="B37" s="84">
        <v>197.05630817391304</v>
      </c>
      <c r="C37" s="84">
        <v>212.65180890217388</v>
      </c>
      <c r="D37" s="10">
        <v>-0.11</v>
      </c>
      <c r="E37" s="94"/>
      <c r="F37" s="80" t="s">
        <v>59</v>
      </c>
      <c r="G37" s="83">
        <v>196.89196208219204</v>
      </c>
      <c r="H37" s="91">
        <v>231.06949972054798</v>
      </c>
      <c r="I37" s="10">
        <v>-0.15</v>
      </c>
    </row>
    <row r="38" spans="1:9" ht="12.6" customHeight="1" x14ac:dyDescent="0.2">
      <c r="A38" s="83">
        <v>1031.0939289456524</v>
      </c>
      <c r="B38" s="84">
        <v>1009.340203097826</v>
      </c>
      <c r="C38" s="84">
        <v>1081.9104362391304</v>
      </c>
      <c r="D38" s="10">
        <v>-0.05</v>
      </c>
      <c r="E38" s="80"/>
      <c r="F38" s="80" t="s">
        <v>60</v>
      </c>
      <c r="G38" s="83">
        <v>1026.3030450191779</v>
      </c>
      <c r="H38" s="84">
        <v>1002.996447030137</v>
      </c>
      <c r="I38" s="10">
        <v>0.02</v>
      </c>
    </row>
    <row r="39" spans="1:9" ht="12.6" customHeight="1" x14ac:dyDescent="0.2">
      <c r="A39" s="83">
        <v>2046.3102062934786</v>
      </c>
      <c r="B39" s="84">
        <v>2021.3771924347825</v>
      </c>
      <c r="C39" s="84">
        <v>2157.5712729782608</v>
      </c>
      <c r="D39" s="10">
        <v>-0.05</v>
      </c>
      <c r="E39" s="95"/>
      <c r="F39" s="80" t="s">
        <v>61</v>
      </c>
      <c r="G39" s="83">
        <v>2039.2727990684934</v>
      </c>
      <c r="H39" s="84">
        <v>2079.2701500164376</v>
      </c>
      <c r="I39" s="10">
        <v>-0.02</v>
      </c>
    </row>
    <row r="40" spans="1:9" ht="12.6" customHeight="1" x14ac:dyDescent="0.2">
      <c r="A40" s="96"/>
      <c r="B40" s="84"/>
      <c r="C40" s="84"/>
      <c r="D40" s="10"/>
      <c r="E40" s="95"/>
      <c r="F40" s="97"/>
      <c r="G40" s="96"/>
      <c r="H40" s="97"/>
      <c r="I40" s="97"/>
    </row>
    <row r="41" spans="1:9" ht="12.6" customHeight="1" x14ac:dyDescent="0.2">
      <c r="A41" s="98"/>
      <c r="B41" s="84"/>
      <c r="C41" s="84"/>
      <c r="D41" s="10"/>
      <c r="E41" s="95"/>
      <c r="F41" s="12" t="s">
        <v>62</v>
      </c>
      <c r="G41" s="98"/>
      <c r="H41" s="97"/>
      <c r="I41" s="97"/>
    </row>
    <row r="42" spans="1:9" ht="12.6" customHeight="1" x14ac:dyDescent="0.2">
      <c r="A42" s="83">
        <v>1332.4</v>
      </c>
      <c r="B42" s="91">
        <v>491.4</v>
      </c>
      <c r="C42" s="91">
        <v>526</v>
      </c>
      <c r="D42" s="10" t="s">
        <v>11</v>
      </c>
      <c r="E42" s="95"/>
      <c r="F42" s="80" t="s">
        <v>63</v>
      </c>
      <c r="G42" s="83">
        <v>2660.8</v>
      </c>
      <c r="H42" s="90">
        <v>1562</v>
      </c>
      <c r="I42" s="10">
        <v>0.7</v>
      </c>
    </row>
    <row r="43" spans="1:9" ht="12.6" customHeight="1" x14ac:dyDescent="0.2">
      <c r="A43" s="99">
        <v>517.4</v>
      </c>
      <c r="B43" s="100">
        <v>294.39999999999998</v>
      </c>
      <c r="C43" s="100">
        <v>526</v>
      </c>
      <c r="D43" s="101">
        <v>-0.02</v>
      </c>
      <c r="E43" s="102"/>
      <c r="F43" s="103" t="s">
        <v>21</v>
      </c>
      <c r="G43" s="99">
        <v>1648.8000000000002</v>
      </c>
      <c r="H43" s="104">
        <v>1562</v>
      </c>
      <c r="I43" s="101">
        <v>0.06</v>
      </c>
    </row>
    <row r="44" spans="1:9" ht="9" customHeight="1" x14ac:dyDescent="0.2">
      <c r="A44" s="105"/>
      <c r="B44" s="105"/>
      <c r="C44" s="105"/>
      <c r="D44" s="105"/>
      <c r="E44" s="105"/>
      <c r="F44" s="105"/>
      <c r="G44" s="105"/>
      <c r="H44" s="105"/>
      <c r="I44" s="105"/>
    </row>
  </sheetData>
  <mergeCells count="3">
    <mergeCell ref="A1:C1"/>
    <mergeCell ref="A3:C3"/>
    <mergeCell ref="G3:H3"/>
  </mergeCells>
  <pageMargins left="0" right="0" top="0" bottom="0" header="0" footer="0"/>
  <pageSetup scale="60" orientation="landscape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workbookViewId="0">
      <selection activeCell="F31" sqref="F31"/>
    </sheetView>
  </sheetViews>
  <sheetFormatPr defaultRowHeight="12.75" x14ac:dyDescent="0.2"/>
  <cols>
    <col min="1" max="4" width="7.7109375"/>
    <col min="5" max="5" width="1.7109375"/>
    <col min="6" max="6" width="42.28515625"/>
    <col min="7" max="7" width="7.28515625"/>
    <col min="8" max="9" width="7.7109375"/>
  </cols>
  <sheetData>
    <row r="1" spans="1:9" ht="11.1" customHeight="1" x14ac:dyDescent="0.2">
      <c r="A1" s="265" t="s">
        <v>0</v>
      </c>
      <c r="B1" s="265" t="s">
        <v>1</v>
      </c>
      <c r="C1" s="265" t="s">
        <v>1</v>
      </c>
      <c r="D1" s="106" t="s">
        <v>2</v>
      </c>
      <c r="E1" s="106"/>
      <c r="F1" s="107" t="s">
        <v>3</v>
      </c>
      <c r="G1" s="266" t="s">
        <v>4</v>
      </c>
      <c r="H1" s="266" t="s">
        <v>1</v>
      </c>
      <c r="I1" s="106"/>
    </row>
    <row r="2" spans="1:9" ht="10.15" customHeight="1" x14ac:dyDescent="0.2">
      <c r="A2" s="108" t="s">
        <v>5</v>
      </c>
      <c r="B2" s="108" t="s">
        <v>6</v>
      </c>
      <c r="C2" s="46" t="s">
        <v>7</v>
      </c>
      <c r="D2" s="109" t="s">
        <v>8</v>
      </c>
      <c r="E2" s="109"/>
      <c r="F2" s="110" t="s">
        <v>9</v>
      </c>
      <c r="G2" s="108">
        <v>2022</v>
      </c>
      <c r="H2" s="108">
        <v>2021</v>
      </c>
      <c r="I2" s="46" t="s">
        <v>2</v>
      </c>
    </row>
    <row r="3" spans="1:9" ht="12.6" customHeight="1" x14ac:dyDescent="0.2">
      <c r="A3" s="111"/>
      <c r="B3" s="112"/>
      <c r="C3" s="112"/>
      <c r="D3" s="113"/>
      <c r="E3" s="113"/>
      <c r="F3" s="114"/>
      <c r="G3" s="111"/>
      <c r="H3" s="112"/>
      <c r="I3" s="113"/>
    </row>
    <row r="4" spans="1:9" ht="12.6" customHeight="1" x14ac:dyDescent="0.2">
      <c r="A4" s="115">
        <v>16729.236981066435</v>
      </c>
      <c r="B4" s="55">
        <v>24033.973071834243</v>
      </c>
      <c r="C4" s="55">
        <v>17707.824094031079</v>
      </c>
      <c r="D4" s="116">
        <v>-0.06</v>
      </c>
      <c r="E4" s="117"/>
      <c r="F4" s="58" t="s">
        <v>23</v>
      </c>
      <c r="G4" s="115">
        <v>75929.526129818812</v>
      </c>
      <c r="H4" s="55">
        <v>39386.263487566466</v>
      </c>
      <c r="I4" s="116">
        <v>0.93</v>
      </c>
    </row>
    <row r="5" spans="1:9" ht="12.6" customHeight="1" x14ac:dyDescent="0.2">
      <c r="A5" s="115">
        <v>16968.213981066438</v>
      </c>
      <c r="B5" s="55">
        <v>23321.104071834245</v>
      </c>
      <c r="C5" s="55">
        <v>17627.735094031079</v>
      </c>
      <c r="D5" s="116">
        <v>-0.04</v>
      </c>
      <c r="E5" s="116"/>
      <c r="F5" s="59" t="s">
        <v>24</v>
      </c>
      <c r="G5" s="115">
        <v>75442.919129818823</v>
      </c>
      <c r="H5" s="55">
        <v>39046.865487566465</v>
      </c>
      <c r="I5" s="116">
        <v>0.93</v>
      </c>
    </row>
    <row r="6" spans="1:9" ht="12.6" customHeight="1" x14ac:dyDescent="0.2">
      <c r="A6" s="115">
        <v>-2342.9024476697787</v>
      </c>
      <c r="B6" s="55">
        <v>-2220.48907724228</v>
      </c>
      <c r="C6" s="55">
        <v>-2853.3447082747334</v>
      </c>
      <c r="D6" s="116">
        <v>-0.18</v>
      </c>
      <c r="E6" s="117"/>
      <c r="F6" s="58" t="s">
        <v>25</v>
      </c>
      <c r="G6" s="115">
        <v>-8315.28016718654</v>
      </c>
      <c r="H6" s="55">
        <v>-8915.2556761790947</v>
      </c>
      <c r="I6" s="116">
        <v>-7.0000000000000007E-2</v>
      </c>
    </row>
    <row r="7" spans="1:9" ht="12.6" customHeight="1" x14ac:dyDescent="0.2">
      <c r="A7" s="115">
        <v>-1053.4475473263892</v>
      </c>
      <c r="B7" s="55">
        <v>-984.44125009926086</v>
      </c>
      <c r="C7" s="55">
        <v>-964.83391260300914</v>
      </c>
      <c r="D7" s="116">
        <v>0.09</v>
      </c>
      <c r="E7" s="116"/>
      <c r="F7" s="59" t="s">
        <v>27</v>
      </c>
      <c r="G7" s="115">
        <v>-3835.6843987210036</v>
      </c>
      <c r="H7" s="55">
        <v>-3590.1709194239866</v>
      </c>
      <c r="I7" s="116">
        <v>7.0000000000000007E-2</v>
      </c>
    </row>
    <row r="8" spans="1:9" ht="12.6" customHeight="1" x14ac:dyDescent="0.2">
      <c r="A8" s="115">
        <v>-1219.2983527515325</v>
      </c>
      <c r="B8" s="55">
        <v>-1143.2968922529158</v>
      </c>
      <c r="C8" s="55">
        <v>-1784.2022931965084</v>
      </c>
      <c r="D8" s="116">
        <v>-0.32</v>
      </c>
      <c r="E8" s="116"/>
      <c r="F8" s="59" t="s">
        <v>28</v>
      </c>
      <c r="G8" s="115">
        <v>-4986.2401951226157</v>
      </c>
      <c r="H8" s="55">
        <v>-6002.0328360200883</v>
      </c>
      <c r="I8" s="116">
        <v>-0.17</v>
      </c>
    </row>
    <row r="9" spans="1:9" ht="12.6" customHeight="1" x14ac:dyDescent="0.2">
      <c r="A9" s="115">
        <v>-100.98259921903303</v>
      </c>
      <c r="B9" s="55">
        <v>-114.47693469891938</v>
      </c>
      <c r="C9" s="55">
        <v>-69.320821055443105</v>
      </c>
      <c r="D9" s="116">
        <v>0.46</v>
      </c>
      <c r="E9" s="116"/>
      <c r="F9" s="15" t="s">
        <v>29</v>
      </c>
      <c r="G9" s="115">
        <v>-361.29488518823433</v>
      </c>
      <c r="H9" s="55">
        <v>-355.73006315491654</v>
      </c>
      <c r="I9" s="116">
        <v>0.02</v>
      </c>
    </row>
    <row r="10" spans="1:9" ht="12.6" customHeight="1" x14ac:dyDescent="0.2">
      <c r="A10" s="115">
        <v>14386.334533396659</v>
      </c>
      <c r="B10" s="55">
        <v>21813.483994591963</v>
      </c>
      <c r="C10" s="55">
        <v>14854.47938575634</v>
      </c>
      <c r="D10" s="116">
        <v>-0.03</v>
      </c>
      <c r="E10" s="117"/>
      <c r="F10" s="58" t="s">
        <v>10</v>
      </c>
      <c r="G10" s="115">
        <v>67614.245962632282</v>
      </c>
      <c r="H10" s="55">
        <v>30471.007811387368</v>
      </c>
      <c r="I10" s="116" t="s">
        <v>64</v>
      </c>
    </row>
    <row r="11" spans="1:9" ht="12.6" customHeight="1" x14ac:dyDescent="0.2">
      <c r="A11" s="115">
        <v>14594.46553339666</v>
      </c>
      <c r="B11" s="55">
        <v>21078.888994591965</v>
      </c>
      <c r="C11" s="55">
        <v>14809.37338575634</v>
      </c>
      <c r="D11" s="116">
        <v>-0.01</v>
      </c>
      <c r="E11" s="116"/>
      <c r="F11" s="59" t="s">
        <v>65</v>
      </c>
      <c r="G11" s="115">
        <v>66259.709962632274</v>
      </c>
      <c r="H11" s="55">
        <v>29098.929811387366</v>
      </c>
      <c r="I11" s="116" t="s">
        <v>11</v>
      </c>
    </row>
    <row r="12" spans="1:9" ht="9" customHeight="1" x14ac:dyDescent="0.2">
      <c r="A12" s="115"/>
      <c r="B12" s="55"/>
      <c r="C12" s="55"/>
      <c r="D12" s="116"/>
      <c r="E12" s="116"/>
      <c r="F12" s="118"/>
      <c r="G12" s="115"/>
      <c r="H12" s="55"/>
      <c r="I12" s="116"/>
    </row>
    <row r="13" spans="1:9" ht="20.100000000000001" customHeight="1" x14ac:dyDescent="0.2">
      <c r="A13" s="115">
        <v>1422.1983111503553</v>
      </c>
      <c r="B13" s="55">
        <v>1089.196857493338</v>
      </c>
      <c r="C13" s="55">
        <v>1207.6955828191678</v>
      </c>
      <c r="D13" s="116">
        <v>0.18</v>
      </c>
      <c r="E13" s="116"/>
      <c r="F13" s="58" t="s">
        <v>66</v>
      </c>
      <c r="G13" s="119">
        <v>4921.8097182166493</v>
      </c>
      <c r="H13" s="55">
        <v>4944.2789150944282</v>
      </c>
      <c r="I13" s="116">
        <v>0</v>
      </c>
    </row>
    <row r="15" spans="1:9" x14ac:dyDescent="0.2">
      <c r="A15" s="265" t="s">
        <v>22</v>
      </c>
      <c r="B15" s="265" t="s">
        <v>1</v>
      </c>
      <c r="C15" s="265" t="s">
        <v>1</v>
      </c>
      <c r="D15" s="106" t="s">
        <v>2</v>
      </c>
      <c r="E15" s="120"/>
      <c r="F15" s="107" t="s">
        <v>67</v>
      </c>
      <c r="G15" s="265" t="s">
        <v>4</v>
      </c>
      <c r="H15" s="265" t="s">
        <v>1</v>
      </c>
      <c r="I15" s="106"/>
    </row>
    <row r="16" spans="1:9" ht="18.75" x14ac:dyDescent="0.2">
      <c r="A16" s="108" t="s">
        <v>5</v>
      </c>
      <c r="B16" s="108" t="s">
        <v>6</v>
      </c>
      <c r="C16" s="108" t="s">
        <v>7</v>
      </c>
      <c r="D16" s="108" t="s">
        <v>8</v>
      </c>
      <c r="E16" s="108"/>
      <c r="F16" s="110" t="s">
        <v>68</v>
      </c>
      <c r="G16" s="108">
        <v>2022</v>
      </c>
      <c r="H16" s="108">
        <v>2021</v>
      </c>
      <c r="I16" s="108" t="s">
        <v>2</v>
      </c>
    </row>
    <row r="17" spans="1:9" x14ac:dyDescent="0.2">
      <c r="A17" s="121"/>
      <c r="B17" s="112"/>
      <c r="C17" s="112"/>
      <c r="D17" s="112"/>
      <c r="E17" s="112"/>
      <c r="F17" s="122"/>
      <c r="G17" s="121"/>
      <c r="H17" s="112"/>
      <c r="I17" s="112"/>
    </row>
    <row r="18" spans="1:9" x14ac:dyDescent="0.2">
      <c r="A18" s="123">
        <v>1401.1841452173915</v>
      </c>
      <c r="B18" s="55">
        <v>1368.3744907391306</v>
      </c>
      <c r="C18" s="55">
        <v>1468.5310739782608</v>
      </c>
      <c r="D18" s="116">
        <v>-0.05</v>
      </c>
      <c r="E18" s="116"/>
      <c r="F18" s="80" t="s">
        <v>69</v>
      </c>
      <c r="G18" s="123">
        <v>1387.0920914547944</v>
      </c>
      <c r="H18" s="55">
        <v>1363.9613504383553</v>
      </c>
      <c r="I18" s="116">
        <v>0.02</v>
      </c>
    </row>
    <row r="19" spans="1:9" x14ac:dyDescent="0.2">
      <c r="A19" s="124">
        <v>83.8</v>
      </c>
      <c r="B19" s="125">
        <v>96.28</v>
      </c>
      <c r="C19" s="125">
        <v>77.6721</v>
      </c>
      <c r="D19" s="116">
        <v>0.08</v>
      </c>
      <c r="E19" s="116"/>
      <c r="F19" s="80" t="s">
        <v>70</v>
      </c>
      <c r="G19" s="124">
        <v>97.51</v>
      </c>
      <c r="H19" s="125">
        <v>67.570899999999995</v>
      </c>
      <c r="I19" s="116">
        <v>0.44</v>
      </c>
    </row>
    <row r="20" spans="1:9" x14ac:dyDescent="0.2">
      <c r="A20" s="126">
        <v>27.22</v>
      </c>
      <c r="B20" s="127">
        <v>42.34</v>
      </c>
      <c r="C20" s="127">
        <v>28.52</v>
      </c>
      <c r="D20" s="116">
        <v>-0.05</v>
      </c>
      <c r="E20" s="116"/>
      <c r="F20" s="80" t="s">
        <v>71</v>
      </c>
      <c r="G20" s="126">
        <v>31.22</v>
      </c>
      <c r="H20" s="127">
        <v>14.43</v>
      </c>
      <c r="I20" s="116" t="s">
        <v>11</v>
      </c>
    </row>
    <row r="21" spans="1:9" x14ac:dyDescent="0.2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 x14ac:dyDescent="0.2">
      <c r="A22" s="267" t="s">
        <v>72</v>
      </c>
      <c r="B22" s="267" t="s">
        <v>1</v>
      </c>
      <c r="C22" s="267" t="s">
        <v>1</v>
      </c>
      <c r="D22" s="267" t="s">
        <v>1</v>
      </c>
      <c r="E22" s="267" t="s">
        <v>1</v>
      </c>
      <c r="F22" s="267" t="s">
        <v>1</v>
      </c>
      <c r="G22" s="267" t="s">
        <v>1</v>
      </c>
      <c r="H22" s="267" t="s">
        <v>1</v>
      </c>
      <c r="I22" s="267" t="s">
        <v>1</v>
      </c>
    </row>
  </sheetData>
  <mergeCells count="5">
    <mergeCell ref="A1:C1"/>
    <mergeCell ref="G1:H1"/>
    <mergeCell ref="A15:C15"/>
    <mergeCell ref="G15:H15"/>
    <mergeCell ref="A22:I22"/>
  </mergeCells>
  <pageMargins left="0.75" right="0.75" top="1" bottom="1" header="0.5" footer="0.5"/>
  <pageSetup paperSize="9" scale="5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workbookViewId="0">
      <selection activeCell="B29" sqref="B29"/>
    </sheetView>
  </sheetViews>
  <sheetFormatPr defaultRowHeight="12.75" x14ac:dyDescent="0.2"/>
  <cols>
    <col min="1" max="4" width="7.7109375"/>
    <col min="5" max="5" width="1.7109375"/>
    <col min="6" max="6" width="43.140625"/>
    <col min="7" max="7" width="7.28515625"/>
    <col min="8" max="8" width="7.7109375"/>
    <col min="9" max="9" width="7.42578125"/>
  </cols>
  <sheetData>
    <row r="1" spans="1:9" ht="11.1" customHeight="1" x14ac:dyDescent="0.2">
      <c r="A1" s="268" t="s">
        <v>22</v>
      </c>
      <c r="B1" s="268" t="s">
        <v>1</v>
      </c>
      <c r="C1" s="268" t="s">
        <v>1</v>
      </c>
      <c r="D1" s="129" t="s">
        <v>2</v>
      </c>
      <c r="E1" s="129"/>
      <c r="F1" s="107" t="s">
        <v>3</v>
      </c>
      <c r="G1" s="269" t="s">
        <v>4</v>
      </c>
      <c r="H1" s="269" t="s">
        <v>1</v>
      </c>
      <c r="I1" s="120"/>
    </row>
    <row r="2" spans="1:9" ht="9.75" customHeight="1" x14ac:dyDescent="0.2">
      <c r="A2" s="130" t="s">
        <v>5</v>
      </c>
      <c r="B2" s="130" t="s">
        <v>6</v>
      </c>
      <c r="C2" s="131" t="s">
        <v>7</v>
      </c>
      <c r="D2" s="132" t="s">
        <v>8</v>
      </c>
      <c r="E2" s="132"/>
      <c r="F2" s="133" t="s">
        <v>9</v>
      </c>
      <c r="G2" s="130">
        <v>2022</v>
      </c>
      <c r="H2" s="130">
        <v>2021</v>
      </c>
      <c r="I2" s="132" t="s">
        <v>2</v>
      </c>
    </row>
    <row r="3" spans="1:9" ht="9" customHeight="1" x14ac:dyDescent="0.2">
      <c r="A3" s="111"/>
      <c r="B3" s="112"/>
      <c r="C3" s="112"/>
      <c r="D3" s="113"/>
      <c r="E3" s="113"/>
      <c r="F3" s="134"/>
      <c r="G3" s="111"/>
      <c r="H3" s="112"/>
      <c r="I3" s="113"/>
    </row>
    <row r="4" spans="1:9" ht="12.6" customHeight="1" x14ac:dyDescent="0.2">
      <c r="A4" s="115">
        <v>2373.3793467643204</v>
      </c>
      <c r="B4" s="55">
        <v>1767.0577887855693</v>
      </c>
      <c r="C4" s="55">
        <v>1752.0405048269777</v>
      </c>
      <c r="D4" s="116">
        <v>0.35</v>
      </c>
      <c r="E4" s="117"/>
      <c r="F4" s="58" t="s">
        <v>23</v>
      </c>
      <c r="G4" s="115">
        <v>7430.8788355902343</v>
      </c>
      <c r="H4" s="55">
        <v>5565.9920743207804</v>
      </c>
      <c r="I4" s="116">
        <v>0.34</v>
      </c>
    </row>
    <row r="5" spans="1:9" ht="12.6" customHeight="1" x14ac:dyDescent="0.2">
      <c r="A5" s="115">
        <v>1897.207410655488</v>
      </c>
      <c r="B5" s="55">
        <v>1911.0780582938319</v>
      </c>
      <c r="C5" s="55">
        <v>1701.7491038731418</v>
      </c>
      <c r="D5" s="116">
        <v>0.11</v>
      </c>
      <c r="E5" s="116"/>
      <c r="F5" s="59" t="s">
        <v>24</v>
      </c>
      <c r="G5" s="115">
        <v>7616.1547724804914</v>
      </c>
      <c r="H5" s="55">
        <v>5608.6388344827446</v>
      </c>
      <c r="I5" s="116">
        <v>0.36</v>
      </c>
    </row>
    <row r="6" spans="1:9" ht="12.6" customHeight="1" x14ac:dyDescent="0.2">
      <c r="A6" s="115">
        <v>-550.90489840094801</v>
      </c>
      <c r="B6" s="55">
        <v>-954.52593599787667</v>
      </c>
      <c r="C6" s="55">
        <v>-2811.8762189481536</v>
      </c>
      <c r="D6" s="116">
        <v>-0.8</v>
      </c>
      <c r="E6" s="116"/>
      <c r="F6" s="60" t="s">
        <v>25</v>
      </c>
      <c r="G6" s="115">
        <v>-4183.0667198999508</v>
      </c>
      <c r="H6" s="55">
        <v>-5236.5841325246238</v>
      </c>
      <c r="I6" s="116">
        <v>-0.2</v>
      </c>
    </row>
    <row r="7" spans="1:9" ht="12.6" customHeight="1" x14ac:dyDescent="0.2">
      <c r="A7" s="115">
        <v>-84.965864053003187</v>
      </c>
      <c r="B7" s="55">
        <v>-22.4324165133694</v>
      </c>
      <c r="C7" s="55">
        <v>-36.852023626826707</v>
      </c>
      <c r="D7" s="116" t="s">
        <v>64</v>
      </c>
      <c r="E7" s="116"/>
      <c r="F7" s="15" t="s">
        <v>73</v>
      </c>
      <c r="G7" s="115">
        <v>-116.45149432108759</v>
      </c>
      <c r="H7" s="55">
        <v>-58.199801938061803</v>
      </c>
      <c r="I7" s="116" t="s">
        <v>64</v>
      </c>
    </row>
    <row r="8" spans="1:9" ht="12.6" customHeight="1" x14ac:dyDescent="0.2">
      <c r="A8" s="115">
        <v>-437.66200290246894</v>
      </c>
      <c r="B8" s="55">
        <v>-441.61738203358101</v>
      </c>
      <c r="C8" s="55">
        <v>-374.28978438347087</v>
      </c>
      <c r="D8" s="116">
        <v>0.17</v>
      </c>
      <c r="E8" s="116"/>
      <c r="F8" s="59" t="s">
        <v>27</v>
      </c>
      <c r="G8" s="115">
        <v>-1675.3447684655168</v>
      </c>
      <c r="H8" s="55">
        <v>-1437.8312652756151</v>
      </c>
      <c r="I8" s="116">
        <v>0.17</v>
      </c>
    </row>
    <row r="9" spans="1:9" ht="12.6" customHeight="1" x14ac:dyDescent="0.2">
      <c r="A9" s="115">
        <v>-433.49134520092724</v>
      </c>
      <c r="B9" s="55">
        <v>-348.65860337844418</v>
      </c>
      <c r="C9" s="55">
        <v>-499.44645739574383</v>
      </c>
      <c r="D9" s="116">
        <v>-0.13</v>
      </c>
      <c r="E9" s="116"/>
      <c r="F9" s="15" t="s">
        <v>28</v>
      </c>
      <c r="G9" s="115">
        <v>-1444.769179506528</v>
      </c>
      <c r="H9" s="55">
        <v>-1734.4688402277375</v>
      </c>
      <c r="I9" s="116">
        <v>-0.17</v>
      </c>
    </row>
    <row r="10" spans="1:9" ht="12.6" customHeight="1" x14ac:dyDescent="0.2">
      <c r="A10" s="115">
        <v>-265.51707895574293</v>
      </c>
      <c r="B10" s="55">
        <v>-156.5351910384619</v>
      </c>
      <c r="C10" s="55">
        <v>-102.47489949846009</v>
      </c>
      <c r="D10" s="116" t="s">
        <v>11</v>
      </c>
      <c r="E10" s="116"/>
      <c r="F10" s="59" t="s">
        <v>29</v>
      </c>
      <c r="G10" s="115">
        <v>-573.08992911703331</v>
      </c>
      <c r="H10" s="55">
        <v>-350.27079195684189</v>
      </c>
      <c r="I10" s="116">
        <v>0.64</v>
      </c>
    </row>
    <row r="11" spans="1:9" ht="12.6" customHeight="1" x14ac:dyDescent="0.2">
      <c r="A11" s="115">
        <v>1822.474448363374</v>
      </c>
      <c r="B11" s="55">
        <v>812.53185278769206</v>
      </c>
      <c r="C11" s="55">
        <v>-1059.8357141211759</v>
      </c>
      <c r="D11" s="116" t="s">
        <v>74</v>
      </c>
      <c r="E11" s="117"/>
      <c r="F11" s="58" t="s">
        <v>10</v>
      </c>
      <c r="G11" s="115">
        <v>3247.8121156902857</v>
      </c>
      <c r="H11" s="55">
        <v>329.40794179615688</v>
      </c>
      <c r="I11" s="116" t="s">
        <v>64</v>
      </c>
    </row>
    <row r="12" spans="1:9" ht="12.6" customHeight="1" x14ac:dyDescent="0.2">
      <c r="A12" s="115">
        <v>675.57111954334641</v>
      </c>
      <c r="B12" s="55">
        <v>941.83446532997471</v>
      </c>
      <c r="C12" s="55">
        <v>688.68593896864013</v>
      </c>
      <c r="D12" s="116">
        <v>-0.02</v>
      </c>
      <c r="E12" s="116"/>
      <c r="F12" s="59" t="s">
        <v>65</v>
      </c>
      <c r="G12" s="115">
        <v>3806.4994010703263</v>
      </c>
      <c r="H12" s="55">
        <v>2027.8681350844877</v>
      </c>
      <c r="I12" s="116">
        <v>0.88</v>
      </c>
    </row>
    <row r="13" spans="1:9" ht="9" customHeight="1" x14ac:dyDescent="0.2">
      <c r="A13" s="115"/>
      <c r="B13" s="55"/>
      <c r="C13" s="55"/>
      <c r="D13" s="116"/>
      <c r="E13" s="116"/>
      <c r="F13" s="118"/>
      <c r="G13" s="115"/>
      <c r="H13" s="55"/>
      <c r="I13" s="116"/>
    </row>
    <row r="14" spans="1:9" ht="20.100000000000001" customHeight="1" x14ac:dyDescent="0.2">
      <c r="A14" s="115">
        <v>583.69923140550168</v>
      </c>
      <c r="B14" s="55">
        <v>840.70353238732298</v>
      </c>
      <c r="C14" s="55">
        <v>569.45162241403239</v>
      </c>
      <c r="D14" s="116">
        <v>0.03</v>
      </c>
      <c r="E14" s="116"/>
      <c r="F14" s="58" t="s">
        <v>66</v>
      </c>
      <c r="G14" s="115">
        <v>2623.1975578589431</v>
      </c>
      <c r="H14" s="55">
        <v>1833.2700371481155</v>
      </c>
      <c r="I14" s="116">
        <v>0.43</v>
      </c>
    </row>
    <row r="16" spans="1:9" x14ac:dyDescent="0.2">
      <c r="A16" s="268" t="s">
        <v>22</v>
      </c>
      <c r="B16" s="268" t="s">
        <v>1</v>
      </c>
      <c r="C16" s="268" t="s">
        <v>1</v>
      </c>
      <c r="D16" s="129" t="s">
        <v>2</v>
      </c>
      <c r="E16" s="129"/>
      <c r="F16" s="107" t="s">
        <v>67</v>
      </c>
      <c r="G16" s="269" t="s">
        <v>4</v>
      </c>
      <c r="H16" s="269" t="s">
        <v>1</v>
      </c>
      <c r="I16" s="120"/>
    </row>
    <row r="17" spans="1:9" ht="18" x14ac:dyDescent="0.2">
      <c r="A17" s="130" t="s">
        <v>5</v>
      </c>
      <c r="B17" s="130" t="s">
        <v>6</v>
      </c>
      <c r="C17" s="131" t="s">
        <v>7</v>
      </c>
      <c r="D17" s="132" t="s">
        <v>8</v>
      </c>
      <c r="E17" s="132"/>
      <c r="F17" s="133" t="s">
        <v>75</v>
      </c>
      <c r="G17" s="130">
        <v>2022</v>
      </c>
      <c r="H17" s="130">
        <v>2021</v>
      </c>
      <c r="I17" s="132" t="s">
        <v>2</v>
      </c>
    </row>
    <row r="18" spans="1:9" x14ac:dyDescent="0.2">
      <c r="A18" s="111"/>
      <c r="B18" s="112"/>
      <c r="C18" s="112"/>
      <c r="D18" s="113"/>
      <c r="E18" s="113"/>
      <c r="F18" s="134"/>
      <c r="G18" s="135"/>
      <c r="H18" s="112"/>
      <c r="I18" s="113"/>
    </row>
    <row r="19" spans="1:9" x14ac:dyDescent="0.2">
      <c r="A19" s="136">
        <v>342.75441235869562</v>
      </c>
      <c r="B19" s="55">
        <v>324.27431610869564</v>
      </c>
      <c r="C19" s="55">
        <v>338.94269552173921</v>
      </c>
      <c r="D19" s="116">
        <v>0.01</v>
      </c>
      <c r="E19" s="117"/>
      <c r="F19" s="118" t="s">
        <v>76</v>
      </c>
      <c r="G19" s="136">
        <v>328.35641735890437</v>
      </c>
      <c r="H19" s="55">
        <v>342.39584511506916</v>
      </c>
      <c r="I19" s="116">
        <v>-0.04</v>
      </c>
    </row>
    <row r="20" spans="1:9" x14ac:dyDescent="0.2">
      <c r="A20" s="136">
        <v>258.09242282608687</v>
      </c>
      <c r="B20" s="55">
        <v>232.40391467391305</v>
      </c>
      <c r="C20" s="55">
        <v>238.03622573913043</v>
      </c>
      <c r="D20" s="116">
        <v>0.08</v>
      </c>
      <c r="E20" s="117"/>
      <c r="F20" s="118" t="s">
        <v>69</v>
      </c>
      <c r="G20" s="136">
        <v>234.81936835890485</v>
      </c>
      <c r="H20" s="55">
        <v>246.29128378082126</v>
      </c>
      <c r="I20" s="116">
        <v>-0.05</v>
      </c>
    </row>
    <row r="21" spans="1:9" x14ac:dyDescent="0.2">
      <c r="A21" s="136">
        <v>84.661989532608743</v>
      </c>
      <c r="B21" s="55">
        <v>91.870401434782593</v>
      </c>
      <c r="C21" s="55">
        <v>100.90646978260878</v>
      </c>
      <c r="D21" s="116">
        <v>-0.16</v>
      </c>
      <c r="E21" s="117"/>
      <c r="F21" s="118" t="s">
        <v>77</v>
      </c>
      <c r="G21" s="136">
        <v>93.537048999999513</v>
      </c>
      <c r="H21" s="55">
        <v>96.104561334247904</v>
      </c>
      <c r="I21" s="116">
        <v>-0.03</v>
      </c>
    </row>
    <row r="22" spans="1:9" x14ac:dyDescent="0.2">
      <c r="A22" s="137">
        <v>77.2</v>
      </c>
      <c r="B22" s="138">
        <v>92.02</v>
      </c>
      <c r="C22" s="138">
        <v>76.061499999999995</v>
      </c>
      <c r="D22" s="116">
        <v>0.01</v>
      </c>
      <c r="E22" s="117"/>
      <c r="F22" s="118" t="s">
        <v>70</v>
      </c>
      <c r="G22" s="137">
        <v>92.18</v>
      </c>
      <c r="H22" s="138">
        <v>67.638480520000002</v>
      </c>
      <c r="I22" s="116">
        <v>0.36</v>
      </c>
    </row>
    <row r="23" spans="1:9" x14ac:dyDescent="0.2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x14ac:dyDescent="0.2">
      <c r="A24" s="270" t="s">
        <v>72</v>
      </c>
      <c r="B24" s="270" t="s">
        <v>1</v>
      </c>
      <c r="C24" s="270" t="s">
        <v>1</v>
      </c>
      <c r="D24" s="270" t="s">
        <v>1</v>
      </c>
      <c r="E24" s="270" t="s">
        <v>1</v>
      </c>
      <c r="F24" s="270" t="s">
        <v>1</v>
      </c>
      <c r="G24" s="270" t="s">
        <v>1</v>
      </c>
      <c r="H24" s="270" t="s">
        <v>1</v>
      </c>
      <c r="I24" s="270" t="s">
        <v>1</v>
      </c>
    </row>
  </sheetData>
  <mergeCells count="5">
    <mergeCell ref="A1:C1"/>
    <mergeCell ref="G1:H1"/>
    <mergeCell ref="A16:C16"/>
    <mergeCell ref="G16:H16"/>
    <mergeCell ref="A24:I24"/>
  </mergeCells>
  <pageMargins left="0.75" right="0.75" top="1" bottom="1" header="0.5" footer="0.5"/>
  <pageSetup paperSize="9" scale="61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"/>
  <sheetViews>
    <sheetView workbookViewId="0">
      <selection activeCell="E31" sqref="E31"/>
    </sheetView>
  </sheetViews>
  <sheetFormatPr defaultRowHeight="12.75" x14ac:dyDescent="0.2"/>
  <cols>
    <col min="1" max="4" width="7.7109375"/>
    <col min="5" max="5" width="1.7109375"/>
    <col min="6" max="6" width="42.7109375"/>
    <col min="7" max="9" width="7.7109375"/>
  </cols>
  <sheetData>
    <row r="1" spans="1:9" ht="11.1" customHeight="1" x14ac:dyDescent="0.2">
      <c r="A1" s="268" t="s">
        <v>22</v>
      </c>
      <c r="B1" s="268" t="s">
        <v>1</v>
      </c>
      <c r="C1" s="268" t="s">
        <v>1</v>
      </c>
      <c r="D1" s="129" t="s">
        <v>2</v>
      </c>
      <c r="E1" s="129"/>
      <c r="F1" s="142" t="s">
        <v>78</v>
      </c>
      <c r="G1" s="269" t="s">
        <v>4</v>
      </c>
      <c r="H1" s="269" t="s">
        <v>1</v>
      </c>
      <c r="I1" s="120"/>
    </row>
    <row r="2" spans="1:9" ht="17.25" customHeight="1" x14ac:dyDescent="0.2">
      <c r="A2" s="130" t="s">
        <v>5</v>
      </c>
      <c r="B2" s="130" t="s">
        <v>6</v>
      </c>
      <c r="C2" s="131" t="s">
        <v>7</v>
      </c>
      <c r="D2" s="132" t="s">
        <v>8</v>
      </c>
      <c r="E2" s="132"/>
      <c r="F2" s="143" t="s">
        <v>79</v>
      </c>
      <c r="G2" s="130">
        <v>2022</v>
      </c>
      <c r="H2" s="144">
        <v>2021</v>
      </c>
      <c r="I2" s="132" t="s">
        <v>2</v>
      </c>
    </row>
    <row r="3" spans="1:9" ht="9" customHeight="1" x14ac:dyDescent="0.2">
      <c r="A3" s="111"/>
      <c r="B3" s="112"/>
      <c r="C3" s="112"/>
      <c r="D3" s="113"/>
      <c r="E3" s="113"/>
      <c r="F3" s="134"/>
      <c r="G3" s="111"/>
      <c r="H3" s="112"/>
      <c r="I3" s="113"/>
    </row>
    <row r="4" spans="1:9" ht="12.6" customHeight="1" x14ac:dyDescent="0.2">
      <c r="A4" s="115">
        <v>1082.7733255200005</v>
      </c>
      <c r="B4" s="55">
        <v>1541.4442949199995</v>
      </c>
      <c r="C4" s="55">
        <v>1301.8577369899997</v>
      </c>
      <c r="D4" s="116">
        <v>-0.17</v>
      </c>
      <c r="E4" s="117"/>
      <c r="F4" s="58" t="s">
        <v>23</v>
      </c>
      <c r="G4" s="115">
        <v>5522.64732525</v>
      </c>
      <c r="H4" s="55">
        <v>4148.5979004999999</v>
      </c>
      <c r="I4" s="116">
        <v>0.33</v>
      </c>
    </row>
    <row r="5" spans="1:9" ht="12.6" customHeight="1" x14ac:dyDescent="0.2">
      <c r="A5" s="115">
        <v>1082.7733255200005</v>
      </c>
      <c r="B5" s="55">
        <v>1541.4442949199995</v>
      </c>
      <c r="C5" s="55">
        <v>1301.8577369899997</v>
      </c>
      <c r="D5" s="116">
        <v>-0.17</v>
      </c>
      <c r="E5" s="116"/>
      <c r="F5" s="59" t="s">
        <v>24</v>
      </c>
      <c r="G5" s="115">
        <v>5522.64732525</v>
      </c>
      <c r="H5" s="55">
        <v>4148.5979004999999</v>
      </c>
      <c r="I5" s="116">
        <v>0.33</v>
      </c>
    </row>
    <row r="6" spans="1:9" ht="12.6" customHeight="1" x14ac:dyDescent="0.2">
      <c r="A6" s="115">
        <v>-261.70714001361773</v>
      </c>
      <c r="B6" s="55">
        <v>-457.34894683836899</v>
      </c>
      <c r="C6" s="55">
        <v>-751.67096451787859</v>
      </c>
      <c r="D6" s="116">
        <v>-0.65</v>
      </c>
      <c r="E6" s="117"/>
      <c r="F6" s="58" t="s">
        <v>25</v>
      </c>
      <c r="G6" s="115">
        <v>-1500.7544965771838</v>
      </c>
      <c r="H6" s="55">
        <v>-2998.3529935576457</v>
      </c>
      <c r="I6" s="116">
        <v>-0.5</v>
      </c>
    </row>
    <row r="7" spans="1:9" ht="12.6" customHeight="1" x14ac:dyDescent="0.2">
      <c r="A7" s="115">
        <v>-217.47451288361788</v>
      </c>
      <c r="B7" s="55">
        <v>-254.14735719836906</v>
      </c>
      <c r="C7" s="55">
        <v>-227.87895999787904</v>
      </c>
      <c r="D7" s="116">
        <v>-0.05</v>
      </c>
      <c r="E7" s="116"/>
      <c r="F7" s="59" t="s">
        <v>27</v>
      </c>
      <c r="G7" s="115">
        <v>-932.64392589718375</v>
      </c>
      <c r="H7" s="55">
        <v>-1039.4716911276462</v>
      </c>
      <c r="I7" s="116">
        <v>-0.1</v>
      </c>
    </row>
    <row r="8" spans="1:9" ht="12.6" customHeight="1" x14ac:dyDescent="0.2">
      <c r="A8" s="115">
        <v>-362.59221309000003</v>
      </c>
      <c r="B8" s="55">
        <v>-376.7633937199999</v>
      </c>
      <c r="C8" s="55">
        <v>-456.36680509899998</v>
      </c>
      <c r="D8" s="116">
        <v>-0.21</v>
      </c>
      <c r="E8" s="116"/>
      <c r="F8" s="59" t="s">
        <v>28</v>
      </c>
      <c r="G8" s="115">
        <v>-1421.6008427500001</v>
      </c>
      <c r="H8" s="55">
        <v>-1665.37047403</v>
      </c>
      <c r="I8" s="116">
        <v>-0.15</v>
      </c>
    </row>
    <row r="9" spans="1:9" ht="12.6" customHeight="1" x14ac:dyDescent="0.2">
      <c r="A9" s="115">
        <v>-29.197054450000017</v>
      </c>
      <c r="B9" s="55">
        <v>-21.476988549999984</v>
      </c>
      <c r="C9" s="55">
        <v>-30.192545818999992</v>
      </c>
      <c r="D9" s="116">
        <v>-0.03</v>
      </c>
      <c r="E9" s="116"/>
      <c r="F9" s="59" t="s">
        <v>29</v>
      </c>
      <c r="G9" s="115">
        <v>-211.89695824</v>
      </c>
      <c r="H9" s="55">
        <v>-146.05399850999999</v>
      </c>
      <c r="I9" s="116">
        <v>0.45</v>
      </c>
    </row>
    <row r="10" spans="1:9" ht="12.6" customHeight="1" x14ac:dyDescent="0.2">
      <c r="A10" s="115">
        <v>821.066185506382</v>
      </c>
      <c r="B10" s="55">
        <v>1084.0953480816306</v>
      </c>
      <c r="C10" s="55">
        <v>550.18677247212111</v>
      </c>
      <c r="D10" s="116">
        <v>0.49</v>
      </c>
      <c r="E10" s="117"/>
      <c r="F10" s="58" t="s">
        <v>10</v>
      </c>
      <c r="G10" s="115">
        <v>4021.892828672816</v>
      </c>
      <c r="H10" s="55">
        <v>1150.244906942354</v>
      </c>
      <c r="I10" s="116" t="s">
        <v>64</v>
      </c>
    </row>
    <row r="11" spans="1:9" ht="12.6" customHeight="1" x14ac:dyDescent="0.2">
      <c r="A11" s="115">
        <v>473.50954413638163</v>
      </c>
      <c r="B11" s="55">
        <v>889.05655545163108</v>
      </c>
      <c r="C11" s="55">
        <v>587.41942607412125</v>
      </c>
      <c r="D11" s="116">
        <v>-0.19</v>
      </c>
      <c r="E11" s="116"/>
      <c r="F11" s="59" t="s">
        <v>65</v>
      </c>
      <c r="G11" s="115">
        <v>2956.5055946728157</v>
      </c>
      <c r="H11" s="55">
        <v>1297.4181095423542</v>
      </c>
      <c r="I11" s="116" t="s">
        <v>11</v>
      </c>
    </row>
    <row r="12" spans="1:9" ht="9" customHeight="1" x14ac:dyDescent="0.2">
      <c r="A12" s="115"/>
      <c r="B12" s="55"/>
      <c r="C12" s="55"/>
      <c r="D12" s="116"/>
      <c r="E12" s="116"/>
      <c r="F12" s="118"/>
      <c r="G12" s="115"/>
      <c r="H12" s="55"/>
      <c r="I12" s="116"/>
    </row>
    <row r="13" spans="1:9" ht="19.899999999999999" customHeight="1" x14ac:dyDescent="0.2">
      <c r="A13" s="115">
        <v>281.43521977</v>
      </c>
      <c r="B13" s="55">
        <v>186.43654322000003</v>
      </c>
      <c r="C13" s="55">
        <v>179.27629700999995</v>
      </c>
      <c r="D13" s="116">
        <v>0.56999999999999995</v>
      </c>
      <c r="E13" s="116"/>
      <c r="F13" s="60" t="s">
        <v>66</v>
      </c>
      <c r="G13" s="115">
        <v>763.63920712999993</v>
      </c>
      <c r="H13" s="55">
        <v>689.99057368000001</v>
      </c>
      <c r="I13" s="116">
        <v>0.11</v>
      </c>
    </row>
    <row r="15" spans="1:9" x14ac:dyDescent="0.2">
      <c r="A15" s="268" t="s">
        <v>22</v>
      </c>
      <c r="B15" s="268" t="s">
        <v>1</v>
      </c>
      <c r="C15" s="268" t="s">
        <v>1</v>
      </c>
      <c r="D15" s="129" t="s">
        <v>2</v>
      </c>
      <c r="E15" s="129"/>
      <c r="F15" s="107" t="s">
        <v>67</v>
      </c>
      <c r="G15" s="269" t="s">
        <v>4</v>
      </c>
      <c r="H15" s="269" t="s">
        <v>1</v>
      </c>
      <c r="I15" s="120"/>
    </row>
    <row r="16" spans="1:9" ht="18" x14ac:dyDescent="0.2">
      <c r="A16" s="130" t="s">
        <v>5</v>
      </c>
      <c r="B16" s="130" t="s">
        <v>6</v>
      </c>
      <c r="C16" s="131" t="s">
        <v>7</v>
      </c>
      <c r="D16" s="132" t="s">
        <v>8</v>
      </c>
      <c r="E16" s="132"/>
      <c r="F16" s="133" t="s">
        <v>80</v>
      </c>
      <c r="G16" s="130">
        <v>2022</v>
      </c>
      <c r="H16" s="130">
        <v>2021</v>
      </c>
      <c r="I16" s="132" t="s">
        <v>2</v>
      </c>
    </row>
    <row r="17" spans="1:9" x14ac:dyDescent="0.2">
      <c r="A17" s="111"/>
      <c r="B17" s="112"/>
      <c r="C17" s="112"/>
      <c r="D17" s="113"/>
      <c r="E17" s="113"/>
      <c r="F17" s="134"/>
      <c r="G17" s="111"/>
      <c r="H17" s="112"/>
      <c r="I17" s="113"/>
    </row>
    <row r="18" spans="1:9" x14ac:dyDescent="0.2">
      <c r="A18" s="98">
        <v>302.37164871739128</v>
      </c>
      <c r="B18" s="145">
        <v>328.72838558695651</v>
      </c>
      <c r="C18" s="145">
        <v>350.09750347826082</v>
      </c>
      <c r="D18" s="116">
        <v>-0.14000000000000001</v>
      </c>
      <c r="E18" s="117"/>
      <c r="F18" s="118" t="s">
        <v>76</v>
      </c>
      <c r="G18" s="98">
        <v>323.82429025479479</v>
      </c>
      <c r="H18" s="145">
        <v>372.91295446301342</v>
      </c>
      <c r="I18" s="116">
        <v>-0.13</v>
      </c>
    </row>
    <row r="19" spans="1:9" x14ac:dyDescent="0.2">
      <c r="A19" s="98">
        <v>259.88591102173916</v>
      </c>
      <c r="B19" s="145">
        <v>284.60795559782611</v>
      </c>
      <c r="C19" s="145">
        <v>305.7594419673913</v>
      </c>
      <c r="D19" s="116">
        <v>-0.15</v>
      </c>
      <c r="E19" s="117"/>
      <c r="F19" s="118" t="s">
        <v>69</v>
      </c>
      <c r="G19" s="98">
        <v>279.33283709041069</v>
      </c>
      <c r="H19" s="145">
        <v>321.22363550136981</v>
      </c>
      <c r="I19" s="116">
        <v>-0.13</v>
      </c>
    </row>
    <row r="20" spans="1:9" x14ac:dyDescent="0.2">
      <c r="A20" s="98">
        <v>42.485737695652119</v>
      </c>
      <c r="B20" s="145">
        <v>44.1204299891304</v>
      </c>
      <c r="C20" s="145">
        <v>44.338061510869522</v>
      </c>
      <c r="D20" s="116">
        <v>-0.04</v>
      </c>
      <c r="E20" s="117"/>
      <c r="F20" s="118" t="s">
        <v>81</v>
      </c>
      <c r="G20" s="98">
        <v>44.491453164384097</v>
      </c>
      <c r="H20" s="145">
        <v>51.689318961643608</v>
      </c>
      <c r="I20" s="116">
        <v>-0.14000000000000001</v>
      </c>
    </row>
    <row r="21" spans="1:9" x14ac:dyDescent="0.2">
      <c r="A21" s="146">
        <v>68.61</v>
      </c>
      <c r="B21" s="138">
        <v>79.34</v>
      </c>
      <c r="C21" s="138">
        <v>67.486699999999999</v>
      </c>
      <c r="D21" s="116">
        <v>0.02</v>
      </c>
      <c r="E21" s="117"/>
      <c r="F21" s="118" t="s">
        <v>70</v>
      </c>
      <c r="G21" s="146">
        <v>81.02</v>
      </c>
      <c r="H21" s="138">
        <v>58.258800000000001</v>
      </c>
      <c r="I21" s="116">
        <v>0.39</v>
      </c>
    </row>
    <row r="22" spans="1:9" x14ac:dyDescent="0.2">
      <c r="A22" s="147">
        <v>4.7300000000000004</v>
      </c>
      <c r="B22" s="148">
        <v>7.01</v>
      </c>
      <c r="C22" s="148">
        <v>4.84</v>
      </c>
      <c r="D22" s="116">
        <v>-0.02</v>
      </c>
      <c r="E22" s="139"/>
      <c r="F22" s="118" t="s">
        <v>71</v>
      </c>
      <c r="G22" s="147">
        <v>5.55</v>
      </c>
      <c r="H22" s="148">
        <v>2.89</v>
      </c>
      <c r="I22" s="116">
        <v>0.92</v>
      </c>
    </row>
    <row r="23" spans="1:9" x14ac:dyDescent="0.2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x14ac:dyDescent="0.2">
      <c r="A24" s="271" t="s">
        <v>72</v>
      </c>
      <c r="B24" s="271" t="s">
        <v>1</v>
      </c>
      <c r="C24" s="271" t="s">
        <v>1</v>
      </c>
      <c r="D24" s="271" t="s">
        <v>1</v>
      </c>
      <c r="E24" s="271" t="s">
        <v>1</v>
      </c>
      <c r="F24" s="271" t="s">
        <v>1</v>
      </c>
      <c r="G24" s="271" t="s">
        <v>1</v>
      </c>
      <c r="H24" s="271" t="s">
        <v>1</v>
      </c>
      <c r="I24" s="271" t="s">
        <v>1</v>
      </c>
    </row>
    <row r="25" spans="1:9" x14ac:dyDescent="0.2">
      <c r="A25" s="140"/>
      <c r="B25" s="140"/>
      <c r="C25" s="140"/>
      <c r="D25" s="141"/>
      <c r="E25" s="141"/>
      <c r="F25" s="141"/>
      <c r="G25" s="140"/>
      <c r="H25" s="140"/>
      <c r="I25" s="141"/>
    </row>
  </sheetData>
  <mergeCells count="5">
    <mergeCell ref="A1:C1"/>
    <mergeCell ref="G1:H1"/>
    <mergeCell ref="A15:C15"/>
    <mergeCell ref="G15:H15"/>
    <mergeCell ref="A24:I24"/>
  </mergeCells>
  <pageMargins left="0.75" right="0.75" top="1" bottom="1" header="0.5" footer="0.5"/>
  <pageSetup paperSize="9" scale="61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0"/>
  <sheetViews>
    <sheetView workbookViewId="0">
      <selection activeCell="J35" sqref="J35:K35"/>
    </sheetView>
  </sheetViews>
  <sheetFormatPr defaultRowHeight="12.75" x14ac:dyDescent="0.2"/>
  <cols>
    <col min="1" max="1" width="7.28515625"/>
    <col min="2" max="2" width="8.42578125"/>
    <col min="3" max="4" width="7.7109375"/>
    <col min="5" max="5" width="1.7109375"/>
    <col min="6" max="6" width="41.28515625"/>
    <col min="7" max="7" width="8.28515625"/>
    <col min="8" max="8" width="7.7109375"/>
    <col min="9" max="9" width="7.5703125"/>
  </cols>
  <sheetData>
    <row r="1" spans="1:9" ht="11.1" customHeight="1" x14ac:dyDescent="0.2">
      <c r="A1" s="268" t="s">
        <v>22</v>
      </c>
      <c r="B1" s="268" t="s">
        <v>1</v>
      </c>
      <c r="C1" s="268" t="s">
        <v>1</v>
      </c>
      <c r="D1" s="106" t="s">
        <v>2</v>
      </c>
      <c r="E1" s="120"/>
      <c r="F1" s="107" t="s">
        <v>3</v>
      </c>
      <c r="G1" s="266" t="s">
        <v>4</v>
      </c>
      <c r="H1" s="266" t="s">
        <v>1</v>
      </c>
      <c r="I1" s="120"/>
    </row>
    <row r="2" spans="1:9" ht="9" customHeight="1" x14ac:dyDescent="0.2">
      <c r="A2" s="108" t="s">
        <v>5</v>
      </c>
      <c r="B2" s="108" t="s">
        <v>6</v>
      </c>
      <c r="C2" s="46" t="s">
        <v>7</v>
      </c>
      <c r="D2" s="109" t="s">
        <v>8</v>
      </c>
      <c r="E2" s="109"/>
      <c r="F2" s="110" t="s">
        <v>9</v>
      </c>
      <c r="G2" s="108">
        <v>2022</v>
      </c>
      <c r="H2" s="46">
        <v>2021</v>
      </c>
      <c r="I2" s="109" t="s">
        <v>2</v>
      </c>
    </row>
    <row r="3" spans="1:9" ht="9" customHeight="1" x14ac:dyDescent="0.2">
      <c r="A3" s="111"/>
      <c r="B3" s="112"/>
      <c r="C3" s="112"/>
      <c r="D3" s="113"/>
      <c r="E3" s="113"/>
      <c r="F3" s="134"/>
      <c r="G3" s="111"/>
      <c r="H3" s="112"/>
      <c r="I3" s="113"/>
    </row>
    <row r="4" spans="1:9" ht="12.6" customHeight="1" x14ac:dyDescent="0.2">
      <c r="A4" s="149">
        <v>33591.237365398789</v>
      </c>
      <c r="B4" s="150">
        <v>42585.221940478819</v>
      </c>
      <c r="C4" s="150">
        <v>31818.453818000184</v>
      </c>
      <c r="D4" s="10">
        <v>0.06</v>
      </c>
      <c r="E4" s="117"/>
      <c r="F4" s="58" t="s">
        <v>23</v>
      </c>
      <c r="G4" s="149">
        <v>148105.21308155253</v>
      </c>
      <c r="H4" s="150">
        <v>87392.921962905384</v>
      </c>
      <c r="I4" s="10">
        <v>0.69</v>
      </c>
    </row>
    <row r="5" spans="1:9" ht="12.6" customHeight="1" x14ac:dyDescent="0.2">
      <c r="A5" s="149">
        <v>33054.822954398755</v>
      </c>
      <c r="B5" s="150">
        <v>42857.906321964736</v>
      </c>
      <c r="C5" s="150">
        <v>31178.079663450197</v>
      </c>
      <c r="D5" s="10">
        <v>0.06</v>
      </c>
      <c r="E5" s="10"/>
      <c r="F5" s="59" t="s">
        <v>24</v>
      </c>
      <c r="G5" s="149">
        <v>147598.7562405525</v>
      </c>
      <c r="H5" s="150">
        <v>87237.943010685398</v>
      </c>
      <c r="I5" s="10">
        <v>0.69</v>
      </c>
    </row>
    <row r="6" spans="1:9" ht="12.6" customHeight="1" x14ac:dyDescent="0.2">
      <c r="A6" s="149">
        <v>-33842.837673276139</v>
      </c>
      <c r="B6" s="150">
        <v>-40669.220248864789</v>
      </c>
      <c r="C6" s="150">
        <v>-32134.922301124283</v>
      </c>
      <c r="D6" s="10">
        <v>0.05</v>
      </c>
      <c r="E6" s="10"/>
      <c r="F6" s="58" t="s">
        <v>25</v>
      </c>
      <c r="G6" s="149">
        <v>-144492.85921613275</v>
      </c>
      <c r="H6" s="150">
        <v>-86230.235105751271</v>
      </c>
      <c r="I6" s="10">
        <v>0.68</v>
      </c>
    </row>
    <row r="7" spans="1:9" ht="12.6" customHeight="1" x14ac:dyDescent="0.2">
      <c r="A7" s="149">
        <v>-31968.868836308229</v>
      </c>
      <c r="B7" s="150">
        <v>-40081.4190921021</v>
      </c>
      <c r="C7" s="150">
        <v>-30956.019256479187</v>
      </c>
      <c r="D7" s="10">
        <v>0.03</v>
      </c>
      <c r="E7" s="10"/>
      <c r="F7" s="15" t="s">
        <v>26</v>
      </c>
      <c r="G7" s="149">
        <v>-139949.19180045248</v>
      </c>
      <c r="H7" s="150">
        <v>-81103.529157754019</v>
      </c>
      <c r="I7" s="10">
        <v>0.73</v>
      </c>
    </row>
    <row r="8" spans="1:9" ht="12.6" customHeight="1" x14ac:dyDescent="0.2">
      <c r="A8" s="149">
        <v>-1389.4207681897735</v>
      </c>
      <c r="B8" s="150">
        <v>-1113.519879661771</v>
      </c>
      <c r="C8" s="150">
        <v>-1004.9478030816467</v>
      </c>
      <c r="D8" s="10">
        <v>0.38</v>
      </c>
      <c r="E8" s="10"/>
      <c r="F8" s="59" t="s">
        <v>27</v>
      </c>
      <c r="G8" s="149">
        <v>-4516.3754937599651</v>
      </c>
      <c r="H8" s="150">
        <v>-3840.8712715579391</v>
      </c>
      <c r="I8" s="10">
        <v>0.18</v>
      </c>
    </row>
    <row r="9" spans="1:9" ht="12.6" customHeight="1" x14ac:dyDescent="0.2">
      <c r="A9" s="149">
        <v>-236.16498477815367</v>
      </c>
      <c r="B9" s="150">
        <v>-211.31232610094392</v>
      </c>
      <c r="C9" s="150">
        <v>-213.88127956345485</v>
      </c>
      <c r="D9" s="10">
        <v>0.1</v>
      </c>
      <c r="E9" s="10"/>
      <c r="F9" s="59" t="s">
        <v>28</v>
      </c>
      <c r="G9" s="149">
        <v>-880.54300192032633</v>
      </c>
      <c r="H9" s="150">
        <v>-869.33542243932129</v>
      </c>
      <c r="I9" s="10">
        <v>0.01</v>
      </c>
    </row>
    <row r="10" spans="1:9" ht="12.6" customHeight="1" x14ac:dyDescent="0.2">
      <c r="A10" s="149">
        <v>-251.60030787737131</v>
      </c>
      <c r="B10" s="150">
        <v>1916.0016916140169</v>
      </c>
      <c r="C10" s="150">
        <v>-316.46848312410333</v>
      </c>
      <c r="D10" s="10">
        <v>-0.2</v>
      </c>
      <c r="E10" s="117"/>
      <c r="F10" s="58" t="s">
        <v>10</v>
      </c>
      <c r="G10" s="149">
        <v>3612.3538654197359</v>
      </c>
      <c r="H10" s="150">
        <v>1162.6868571541138</v>
      </c>
      <c r="I10" s="10" t="s">
        <v>11</v>
      </c>
    </row>
    <row r="11" spans="1:9" ht="12.6" customHeight="1" x14ac:dyDescent="0.2">
      <c r="A11" s="149">
        <v>-539.63163487737131</v>
      </c>
      <c r="B11" s="150">
        <v>1451.6550240999254</v>
      </c>
      <c r="C11" s="150">
        <v>-996.76867567410306</v>
      </c>
      <c r="D11" s="10">
        <v>-0.46</v>
      </c>
      <c r="E11" s="10"/>
      <c r="F11" s="59" t="s">
        <v>12</v>
      </c>
      <c r="G11" s="149">
        <v>2252.6459444197358</v>
      </c>
      <c r="H11" s="150">
        <v>1424.2071589341137</v>
      </c>
      <c r="I11" s="10">
        <v>0.57999999999999996</v>
      </c>
    </row>
    <row r="12" spans="1:9" ht="12.75" customHeight="1" x14ac:dyDescent="0.2">
      <c r="A12" s="149">
        <v>210.42</v>
      </c>
      <c r="B12" s="150">
        <v>147.11000000000001</v>
      </c>
      <c r="C12" s="150">
        <v>-15.48</v>
      </c>
      <c r="D12" s="10" t="s">
        <v>82</v>
      </c>
      <c r="E12" s="10"/>
      <c r="F12" s="59" t="s">
        <v>83</v>
      </c>
      <c r="G12" s="149">
        <v>682.95</v>
      </c>
      <c r="H12" s="150">
        <v>358.07</v>
      </c>
      <c r="I12" s="10">
        <v>0.91</v>
      </c>
    </row>
    <row r="13" spans="1:9" ht="12.75" customHeight="1" x14ac:dyDescent="0.2">
      <c r="A13" s="149">
        <v>-1808.8</v>
      </c>
      <c r="B13" s="150">
        <v>761.16</v>
      </c>
      <c r="C13" s="150">
        <v>-1273.58</v>
      </c>
      <c r="D13" s="10">
        <v>0.42</v>
      </c>
      <c r="E13" s="10"/>
      <c r="F13" s="15" t="s">
        <v>84</v>
      </c>
      <c r="G13" s="149">
        <v>-457.7</v>
      </c>
      <c r="H13" s="150">
        <v>749.38</v>
      </c>
      <c r="I13" s="10" t="s">
        <v>82</v>
      </c>
    </row>
    <row r="14" spans="1:9" ht="12.75" customHeight="1" x14ac:dyDescent="0.2">
      <c r="A14" s="149">
        <v>44.25</v>
      </c>
      <c r="B14" s="150">
        <v>51.06</v>
      </c>
      <c r="C14" s="150">
        <v>-31.05</v>
      </c>
      <c r="D14" s="10" t="s">
        <v>82</v>
      </c>
      <c r="E14" s="10"/>
      <c r="F14" s="59" t="s">
        <v>85</v>
      </c>
      <c r="G14" s="149">
        <v>237.22</v>
      </c>
      <c r="H14" s="150">
        <v>118.29</v>
      </c>
      <c r="I14" s="10" t="s">
        <v>11</v>
      </c>
    </row>
    <row r="15" spans="1:9" ht="12.75" customHeight="1" x14ac:dyDescent="0.2">
      <c r="A15" s="149">
        <v>1011.59</v>
      </c>
      <c r="B15" s="150">
        <v>492.33</v>
      </c>
      <c r="C15" s="150">
        <v>323.3</v>
      </c>
      <c r="D15" s="10" t="s">
        <v>11</v>
      </c>
      <c r="E15" s="10"/>
      <c r="F15" s="59" t="s">
        <v>86</v>
      </c>
      <c r="G15" s="149">
        <v>1787.27</v>
      </c>
      <c r="H15" s="150">
        <v>197.5</v>
      </c>
      <c r="I15" s="10" t="s">
        <v>11</v>
      </c>
    </row>
    <row r="16" spans="1:9" ht="9" customHeight="1" x14ac:dyDescent="0.2">
      <c r="A16" s="149"/>
      <c r="B16" s="150"/>
      <c r="C16" s="150"/>
      <c r="D16" s="10"/>
      <c r="E16" s="10"/>
      <c r="F16" s="118"/>
      <c r="G16" s="149"/>
      <c r="H16" s="150"/>
      <c r="I16" s="10"/>
    </row>
    <row r="17" spans="1:9" ht="22.5" customHeight="1" x14ac:dyDescent="0.2">
      <c r="A17" s="149">
        <v>349.07195142246576</v>
      </c>
      <c r="B17" s="150">
        <v>344.83654554059751</v>
      </c>
      <c r="C17" s="150">
        <v>173.6755809525568</v>
      </c>
      <c r="D17" s="10" t="s">
        <v>11</v>
      </c>
      <c r="E17" s="151"/>
      <c r="F17" s="152" t="s">
        <v>66</v>
      </c>
      <c r="G17" s="149">
        <v>1211.6496031178569</v>
      </c>
      <c r="H17" s="153">
        <v>516.61143433090888</v>
      </c>
      <c r="I17" s="10" t="s">
        <v>11</v>
      </c>
    </row>
    <row r="18" spans="1:9" ht="9" customHeight="1" x14ac:dyDescent="0.2">
      <c r="A18" s="154"/>
      <c r="B18" s="154"/>
      <c r="C18" s="154"/>
      <c r="D18" s="154"/>
      <c r="E18" s="155"/>
      <c r="F18" s="155"/>
      <c r="G18" s="155"/>
      <c r="H18" s="155"/>
      <c r="I18" s="155"/>
    </row>
    <row r="20" spans="1:9" x14ac:dyDescent="0.2">
      <c r="A20" s="268" t="s">
        <v>22</v>
      </c>
      <c r="B20" s="268" t="s">
        <v>1</v>
      </c>
      <c r="C20" s="268" t="s">
        <v>1</v>
      </c>
      <c r="D20" s="106" t="s">
        <v>2</v>
      </c>
      <c r="E20" s="120"/>
      <c r="F20" s="107" t="s">
        <v>67</v>
      </c>
      <c r="G20" s="266" t="s">
        <v>4</v>
      </c>
      <c r="H20" s="266" t="s">
        <v>1</v>
      </c>
      <c r="I20" s="120"/>
    </row>
    <row r="21" spans="1:9" ht="18.75" x14ac:dyDescent="0.2">
      <c r="A21" s="108" t="s">
        <v>5</v>
      </c>
      <c r="B21" s="108" t="s">
        <v>6</v>
      </c>
      <c r="C21" s="46" t="s">
        <v>7</v>
      </c>
      <c r="D21" s="109" t="s">
        <v>8</v>
      </c>
      <c r="E21" s="109"/>
      <c r="F21" s="110"/>
      <c r="G21" s="108">
        <v>2022</v>
      </c>
      <c r="H21" s="46">
        <v>2021</v>
      </c>
      <c r="I21" s="109" t="s">
        <v>2</v>
      </c>
    </row>
    <row r="22" spans="1:9" x14ac:dyDescent="0.2">
      <c r="A22" s="111"/>
      <c r="B22" s="112"/>
      <c r="C22" s="112"/>
      <c r="D22" s="113"/>
      <c r="E22" s="113"/>
      <c r="F22" s="134"/>
      <c r="G22" s="111"/>
      <c r="H22" s="112"/>
      <c r="I22" s="113"/>
    </row>
    <row r="23" spans="1:9" x14ac:dyDescent="0.2">
      <c r="A23" s="146">
        <v>191.17119559065597</v>
      </c>
      <c r="B23" s="138">
        <v>182.91386466907701</v>
      </c>
      <c r="C23" s="138">
        <v>196.00710631151799</v>
      </c>
      <c r="D23" s="10">
        <v>-0.02</v>
      </c>
      <c r="E23" s="117"/>
      <c r="F23" s="118" t="s">
        <v>87</v>
      </c>
      <c r="G23" s="146">
        <v>740.08043632613692</v>
      </c>
      <c r="H23" s="138">
        <v>758.4079213057222</v>
      </c>
      <c r="I23" s="10">
        <v>-0.02</v>
      </c>
    </row>
    <row r="24" spans="1:9" x14ac:dyDescent="0.2">
      <c r="A24" s="146">
        <v>15.780644250253602</v>
      </c>
      <c r="B24" s="138">
        <v>15.592891424501998</v>
      </c>
      <c r="C24" s="138">
        <v>16.666110725370796</v>
      </c>
      <c r="D24" s="10">
        <v>-0.05</v>
      </c>
      <c r="E24" s="117"/>
      <c r="F24" s="118" t="s">
        <v>88</v>
      </c>
      <c r="G24" s="146">
        <v>63.348669597756398</v>
      </c>
      <c r="H24" s="138">
        <v>60.998395996111981</v>
      </c>
      <c r="I24" s="10">
        <v>0.04</v>
      </c>
    </row>
    <row r="25" spans="1:9" x14ac:dyDescent="0.2">
      <c r="A25" s="146">
        <v>14.1731395495696</v>
      </c>
      <c r="B25" s="138">
        <v>14.157320013922401</v>
      </c>
      <c r="C25" s="138">
        <v>14.7578512763628</v>
      </c>
      <c r="D25" s="10">
        <v>-0.04</v>
      </c>
      <c r="E25" s="117"/>
      <c r="F25" s="118" t="s">
        <v>89</v>
      </c>
      <c r="G25" s="146">
        <v>56.122325787703993</v>
      </c>
      <c r="H25" s="138">
        <v>53.950881171656</v>
      </c>
      <c r="I25" s="10">
        <v>0.04</v>
      </c>
    </row>
    <row r="26" spans="1:9" x14ac:dyDescent="0.2">
      <c r="A26" s="98">
        <v>815</v>
      </c>
      <c r="B26" s="145">
        <v>197</v>
      </c>
      <c r="C26" s="145">
        <v>0</v>
      </c>
      <c r="D26" s="10" t="s">
        <v>82</v>
      </c>
      <c r="E26" s="117"/>
      <c r="F26" s="118" t="s">
        <v>90</v>
      </c>
      <c r="G26" s="98">
        <v>1012</v>
      </c>
      <c r="H26" s="145">
        <v>0</v>
      </c>
      <c r="I26" s="10" t="s">
        <v>82</v>
      </c>
    </row>
    <row r="27" spans="1:9" x14ac:dyDescent="0.2">
      <c r="A27" s="147">
        <v>29.8</v>
      </c>
      <c r="B27" s="148">
        <v>43.65</v>
      </c>
      <c r="C27" s="148">
        <v>28.76</v>
      </c>
      <c r="D27" s="10">
        <v>0.04</v>
      </c>
      <c r="E27" s="10"/>
      <c r="F27" s="118" t="s">
        <v>91</v>
      </c>
      <c r="G27" s="147">
        <v>33.44</v>
      </c>
      <c r="H27" s="148">
        <v>14.6</v>
      </c>
      <c r="I27" s="10" t="s">
        <v>64</v>
      </c>
    </row>
    <row r="28" spans="1:9" x14ac:dyDescent="0.2">
      <c r="A28" s="147">
        <v>5.4</v>
      </c>
      <c r="B28" s="148">
        <v>7.24</v>
      </c>
      <c r="C28" s="148">
        <v>4.97</v>
      </c>
      <c r="D28" s="10">
        <v>0.09</v>
      </c>
      <c r="E28" s="10"/>
      <c r="F28" s="118" t="s">
        <v>92</v>
      </c>
      <c r="G28" s="147">
        <v>5.89</v>
      </c>
      <c r="H28" s="148">
        <v>3.22</v>
      </c>
      <c r="I28" s="10">
        <v>0.83</v>
      </c>
    </row>
    <row r="29" spans="1:9" x14ac:dyDescent="0.2">
      <c r="A29" s="156"/>
      <c r="B29" s="150"/>
      <c r="C29" s="150"/>
      <c r="D29" s="10"/>
      <c r="E29" s="10"/>
      <c r="F29" s="118"/>
      <c r="G29" s="156"/>
      <c r="H29" s="150"/>
      <c r="I29" s="10"/>
    </row>
    <row r="30" spans="1:9" x14ac:dyDescent="0.2">
      <c r="A30" s="272" t="s">
        <v>72</v>
      </c>
      <c r="B30" s="272" t="s">
        <v>1</v>
      </c>
      <c r="C30" s="272" t="s">
        <v>1</v>
      </c>
      <c r="D30" s="272" t="s">
        <v>1</v>
      </c>
      <c r="E30" s="272" t="s">
        <v>1</v>
      </c>
      <c r="F30" s="272" t="s">
        <v>1</v>
      </c>
      <c r="G30" s="272" t="s">
        <v>1</v>
      </c>
      <c r="H30" s="272" t="s">
        <v>1</v>
      </c>
      <c r="I30" s="272" t="s">
        <v>1</v>
      </c>
    </row>
  </sheetData>
  <mergeCells count="5">
    <mergeCell ref="A1:C1"/>
    <mergeCell ref="G1:H1"/>
    <mergeCell ref="A20:C20"/>
    <mergeCell ref="G20:H20"/>
    <mergeCell ref="A30:I30"/>
  </mergeCells>
  <pageMargins left="0.75" right="0.75" top="1" bottom="1" header="0.5" footer="0.5"/>
  <pageSetup paperSize="9" scale="63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"/>
  <sheetViews>
    <sheetView workbookViewId="0">
      <selection activeCell="M14" sqref="M14"/>
    </sheetView>
  </sheetViews>
  <sheetFormatPr defaultRowHeight="12.75" x14ac:dyDescent="0.2"/>
  <cols>
    <col min="1" max="4" width="7.7109375"/>
    <col min="5" max="5" width="1.7109375"/>
    <col min="6" max="6" width="42.28515625"/>
    <col min="7" max="7" width="7.28515625"/>
    <col min="8" max="8" width="7.7109375"/>
    <col min="9" max="9" width="7.5703125"/>
  </cols>
  <sheetData>
    <row r="1" spans="1:9" ht="11.1" customHeight="1" x14ac:dyDescent="0.2">
      <c r="A1" s="268" t="s">
        <v>22</v>
      </c>
      <c r="B1" s="268" t="s">
        <v>1</v>
      </c>
      <c r="C1" s="268" t="s">
        <v>1</v>
      </c>
      <c r="D1" s="106" t="s">
        <v>2</v>
      </c>
      <c r="E1" s="120"/>
      <c r="F1" s="107" t="s">
        <v>3</v>
      </c>
      <c r="G1" s="266" t="s">
        <v>4</v>
      </c>
      <c r="H1" s="266" t="s">
        <v>1</v>
      </c>
      <c r="I1" s="120"/>
    </row>
    <row r="2" spans="1:9" ht="9" customHeight="1" x14ac:dyDescent="0.2">
      <c r="A2" s="108" t="s">
        <v>5</v>
      </c>
      <c r="B2" s="108" t="s">
        <v>6</v>
      </c>
      <c r="C2" s="46" t="s">
        <v>7</v>
      </c>
      <c r="D2" s="109" t="s">
        <v>8</v>
      </c>
      <c r="E2" s="109"/>
      <c r="F2" s="110" t="s">
        <v>9</v>
      </c>
      <c r="G2" s="108">
        <v>2022</v>
      </c>
      <c r="H2" s="46">
        <v>2021</v>
      </c>
      <c r="I2" s="109" t="s">
        <v>2</v>
      </c>
    </row>
    <row r="3" spans="1:9" ht="9" customHeight="1" x14ac:dyDescent="0.2">
      <c r="A3" s="111"/>
      <c r="B3" s="112"/>
      <c r="C3" s="112"/>
      <c r="D3" s="113"/>
      <c r="E3" s="113"/>
      <c r="F3" s="134"/>
      <c r="G3" s="111"/>
      <c r="H3" s="112"/>
      <c r="I3" s="113"/>
    </row>
    <row r="4" spans="1:9" ht="12.6" customHeight="1" x14ac:dyDescent="0.2">
      <c r="A4" s="149">
        <v>30.528645024907902</v>
      </c>
      <c r="B4" s="150">
        <v>3.0727993218193053</v>
      </c>
      <c r="C4" s="150">
        <v>4.2003738777022361</v>
      </c>
      <c r="D4" s="10" t="s">
        <v>11</v>
      </c>
      <c r="E4" s="117"/>
      <c r="F4" s="118" t="s">
        <v>93</v>
      </c>
      <c r="G4" s="149">
        <v>126.60777888765081</v>
      </c>
      <c r="H4" s="150">
        <v>1394.4281400572627</v>
      </c>
      <c r="I4" s="10">
        <v>-0.91</v>
      </c>
    </row>
    <row r="5" spans="1:9" ht="12.6" customHeight="1" x14ac:dyDescent="0.2">
      <c r="A5" s="149">
        <v>7.8873212492951001</v>
      </c>
      <c r="B5" s="150">
        <v>9.3812384220858966</v>
      </c>
      <c r="C5" s="150">
        <v>16.990127478586302</v>
      </c>
      <c r="D5" s="10">
        <v>-0.54</v>
      </c>
      <c r="E5" s="117"/>
      <c r="F5" s="118" t="s">
        <v>94</v>
      </c>
      <c r="G5" s="149">
        <v>58.287613371432997</v>
      </c>
      <c r="H5" s="150">
        <v>16.299363965203401</v>
      </c>
      <c r="I5" s="10" t="s">
        <v>11</v>
      </c>
    </row>
    <row r="6" spans="1:9" ht="12.6" customHeight="1" x14ac:dyDescent="0.2">
      <c r="A6" s="149">
        <v>38.415966274203001</v>
      </c>
      <c r="B6" s="150">
        <v>12.454037743905202</v>
      </c>
      <c r="C6" s="150">
        <v>21.189243430175065</v>
      </c>
      <c r="D6" s="10">
        <v>0.81</v>
      </c>
      <c r="E6" s="117"/>
      <c r="F6" s="58" t="s">
        <v>23</v>
      </c>
      <c r="G6" s="149">
        <v>184.89539225908382</v>
      </c>
      <c r="H6" s="150">
        <v>1410.730785504697</v>
      </c>
      <c r="I6" s="10">
        <v>-0.87</v>
      </c>
    </row>
    <row r="7" spans="1:9" ht="12.6" customHeight="1" x14ac:dyDescent="0.2">
      <c r="A7" s="149">
        <v>14.969255457425996</v>
      </c>
      <c r="B7" s="150">
        <v>12.636279743905202</v>
      </c>
      <c r="C7" s="150">
        <v>21.020403430174898</v>
      </c>
      <c r="D7" s="10">
        <v>-0.28999999999999998</v>
      </c>
      <c r="E7" s="10"/>
      <c r="F7" s="59" t="s">
        <v>24</v>
      </c>
      <c r="G7" s="149">
        <v>74.719999873733002</v>
      </c>
      <c r="H7" s="150">
        <v>30.207571504697</v>
      </c>
      <c r="I7" s="10" t="s">
        <v>11</v>
      </c>
    </row>
    <row r="8" spans="1:9" ht="12.6" customHeight="1" x14ac:dyDescent="0.2">
      <c r="A8" s="149">
        <v>-101.30782180592472</v>
      </c>
      <c r="B8" s="150">
        <v>-68.544030818875498</v>
      </c>
      <c r="C8" s="150">
        <v>-59.035832530831918</v>
      </c>
      <c r="D8" s="10">
        <v>0.72</v>
      </c>
      <c r="E8" s="117"/>
      <c r="F8" s="58" t="s">
        <v>25</v>
      </c>
      <c r="G8" s="149">
        <v>-268.68726956869591</v>
      </c>
      <c r="H8" s="150">
        <v>-165.98772888745421</v>
      </c>
      <c r="I8" s="10">
        <v>-0.62</v>
      </c>
    </row>
    <row r="9" spans="1:9" ht="12.6" customHeight="1" x14ac:dyDescent="0.2">
      <c r="A9" s="149">
        <v>-100.43885734986121</v>
      </c>
      <c r="B9" s="150">
        <v>-57.698320993570192</v>
      </c>
      <c r="C9" s="150">
        <v>-58.056521368601402</v>
      </c>
      <c r="D9" s="10">
        <v>0.73</v>
      </c>
      <c r="E9" s="10"/>
      <c r="F9" s="59" t="s">
        <v>27</v>
      </c>
      <c r="G9" s="149">
        <v>-255.14977955163758</v>
      </c>
      <c r="H9" s="150">
        <v>-162.7900321494067</v>
      </c>
      <c r="I9" s="10">
        <v>0.56999999999999995</v>
      </c>
    </row>
    <row r="10" spans="1:9" ht="12.6" customHeight="1" x14ac:dyDescent="0.2">
      <c r="A10" s="149">
        <v>-0.8689644560634997</v>
      </c>
      <c r="B10" s="150">
        <v>-0.84570982530530003</v>
      </c>
      <c r="C10" s="150">
        <v>-0.97931116171049981</v>
      </c>
      <c r="D10" s="10">
        <v>-0.11</v>
      </c>
      <c r="E10" s="10"/>
      <c r="F10" s="59" t="s">
        <v>28</v>
      </c>
      <c r="G10" s="149">
        <v>-3.5374900170582997</v>
      </c>
      <c r="H10" s="150">
        <v>-3.1976967375275001</v>
      </c>
      <c r="I10" s="10">
        <v>0.11</v>
      </c>
    </row>
    <row r="11" spans="1:9" ht="12.6" customHeight="1" x14ac:dyDescent="0.2">
      <c r="A11" s="149">
        <v>-62.891855531721696</v>
      </c>
      <c r="B11" s="150">
        <v>-56.089993074970295</v>
      </c>
      <c r="C11" s="150">
        <v>-37.846589100656985</v>
      </c>
      <c r="D11" s="10">
        <v>-0.66</v>
      </c>
      <c r="E11" s="117"/>
      <c r="F11" s="58" t="s">
        <v>10</v>
      </c>
      <c r="G11" s="149">
        <v>-83.79187730961209</v>
      </c>
      <c r="H11" s="150">
        <v>1244.7430566172427</v>
      </c>
      <c r="I11" s="10" t="s">
        <v>82</v>
      </c>
    </row>
    <row r="12" spans="1:9" ht="12.6" customHeight="1" x14ac:dyDescent="0.2">
      <c r="A12" s="149">
        <v>-86.338566348498688</v>
      </c>
      <c r="B12" s="150">
        <v>-45.907751074970307</v>
      </c>
      <c r="C12" s="150">
        <v>-38.015429100656988</v>
      </c>
      <c r="D12" s="10" t="s">
        <v>74</v>
      </c>
      <c r="E12" s="10"/>
      <c r="F12" s="59" t="s">
        <v>12</v>
      </c>
      <c r="G12" s="149">
        <v>-183.96726969496288</v>
      </c>
      <c r="H12" s="150">
        <v>-135.78015738275718</v>
      </c>
      <c r="I12" s="10">
        <v>-0.35</v>
      </c>
    </row>
    <row r="13" spans="1:9" ht="9" customHeight="1" x14ac:dyDescent="0.2">
      <c r="A13" s="98"/>
      <c r="B13" s="145"/>
      <c r="C13" s="145"/>
      <c r="D13" s="117"/>
      <c r="E13" s="117"/>
      <c r="F13" s="118"/>
      <c r="G13" s="98"/>
      <c r="H13" s="145"/>
      <c r="I13" s="117"/>
    </row>
    <row r="14" spans="1:9" ht="20.100000000000001" customHeight="1" x14ac:dyDescent="0.2">
      <c r="A14" s="149">
        <v>103.0993195630296</v>
      </c>
      <c r="B14" s="150">
        <v>94.920327259744795</v>
      </c>
      <c r="C14" s="150">
        <v>96.897793057380696</v>
      </c>
      <c r="D14" s="10">
        <v>0.06</v>
      </c>
      <c r="E14" s="117"/>
      <c r="F14" s="58" t="s">
        <v>66</v>
      </c>
      <c r="G14" s="149">
        <v>298.2812329765415</v>
      </c>
      <c r="H14" s="150">
        <v>457.6186707472782</v>
      </c>
      <c r="I14" s="10">
        <v>-0.35</v>
      </c>
    </row>
    <row r="16" spans="1:9" x14ac:dyDescent="0.2">
      <c r="A16" s="268" t="s">
        <v>22</v>
      </c>
      <c r="B16" s="268" t="s">
        <v>1</v>
      </c>
      <c r="C16" s="268" t="s">
        <v>1</v>
      </c>
      <c r="D16" s="106" t="s">
        <v>2</v>
      </c>
      <c r="E16" s="120"/>
      <c r="F16" s="107" t="s">
        <v>67</v>
      </c>
      <c r="G16" s="266" t="s">
        <v>4</v>
      </c>
      <c r="H16" s="266" t="s">
        <v>1</v>
      </c>
      <c r="I16" s="120"/>
    </row>
    <row r="17" spans="1:9" ht="18.75" x14ac:dyDescent="0.2">
      <c r="A17" s="108" t="s">
        <v>5</v>
      </c>
      <c r="B17" s="108" t="s">
        <v>6</v>
      </c>
      <c r="C17" s="46" t="s">
        <v>7</v>
      </c>
      <c r="D17" s="109" t="s">
        <v>8</v>
      </c>
      <c r="E17" s="109"/>
      <c r="F17" s="110"/>
      <c r="G17" s="108">
        <v>2022</v>
      </c>
      <c r="H17" s="46">
        <v>2021</v>
      </c>
      <c r="I17" s="109" t="s">
        <v>2</v>
      </c>
    </row>
    <row r="18" spans="1:9" x14ac:dyDescent="0.2">
      <c r="A18" s="111"/>
      <c r="B18" s="112"/>
      <c r="C18" s="112"/>
      <c r="D18" s="113"/>
      <c r="E18" s="113"/>
      <c r="F18" s="134"/>
      <c r="G18" s="111"/>
      <c r="H18" s="112"/>
      <c r="I18" s="113"/>
    </row>
    <row r="19" spans="1:9" x14ac:dyDescent="0.2">
      <c r="A19" s="98">
        <v>509.4</v>
      </c>
      <c r="B19" s="145">
        <v>294.39999999999998</v>
      </c>
      <c r="C19" s="145">
        <v>526</v>
      </c>
      <c r="D19" s="10">
        <v>-0.03</v>
      </c>
      <c r="E19" s="117"/>
      <c r="F19" s="118" t="s">
        <v>95</v>
      </c>
      <c r="G19" s="98">
        <v>1640.8000000000002</v>
      </c>
      <c r="H19" s="145">
        <v>1562</v>
      </c>
      <c r="I19" s="10">
        <v>0.05</v>
      </c>
    </row>
    <row r="22" spans="1:9" x14ac:dyDescent="0.2">
      <c r="A22" t="s">
        <v>96</v>
      </c>
    </row>
    <row r="23" spans="1:9" x14ac:dyDescent="0.2">
      <c r="A23" t="s">
        <v>97</v>
      </c>
    </row>
  </sheetData>
  <mergeCells count="4">
    <mergeCell ref="A1:C1"/>
    <mergeCell ref="G1:H1"/>
    <mergeCell ref="A16:C16"/>
    <mergeCell ref="G16:H16"/>
  </mergeCells>
  <pageMargins left="0.75" right="0.75" top="1" bottom="1" header="0.5" footer="0.5"/>
  <pageSetup paperSize="9" scale="63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2"/>
  <sheetViews>
    <sheetView workbookViewId="0">
      <selection sqref="A1:I12"/>
    </sheetView>
  </sheetViews>
  <sheetFormatPr defaultRowHeight="12.75" x14ac:dyDescent="0.2"/>
  <cols>
    <col min="1" max="4" width="7.7109375"/>
    <col min="5" max="5" width="1.7109375"/>
    <col min="6" max="6" width="42.7109375"/>
    <col min="7" max="7" width="6.7109375"/>
    <col min="8" max="8" width="7.7109375"/>
    <col min="9" max="9" width="6.7109375"/>
  </cols>
  <sheetData>
    <row r="1" spans="1:9" ht="13.15" customHeight="1" x14ac:dyDescent="0.2">
      <c r="A1" s="215"/>
      <c r="B1" s="215"/>
      <c r="C1" s="215"/>
      <c r="D1" s="215"/>
      <c r="E1" s="215"/>
      <c r="F1" s="215"/>
      <c r="G1" s="215"/>
      <c r="H1" s="215"/>
      <c r="I1" s="215"/>
    </row>
    <row r="2" spans="1:9" ht="13.15" customHeight="1" x14ac:dyDescent="0.2">
      <c r="A2" s="273" t="s">
        <v>98</v>
      </c>
      <c r="B2" s="273" t="s">
        <v>1</v>
      </c>
      <c r="C2" s="273" t="s">
        <v>1</v>
      </c>
      <c r="D2" s="273" t="s">
        <v>1</v>
      </c>
      <c r="E2" s="273" t="s">
        <v>1</v>
      </c>
      <c r="F2" s="273" t="s">
        <v>1</v>
      </c>
      <c r="G2" s="273" t="s">
        <v>1</v>
      </c>
      <c r="H2" s="273" t="s">
        <v>1</v>
      </c>
      <c r="I2" s="273" t="s">
        <v>1</v>
      </c>
    </row>
    <row r="3" spans="1:9" ht="5.0999999999999996" customHeight="1" x14ac:dyDescent="0.2">
      <c r="A3" s="216"/>
      <c r="B3" s="217"/>
      <c r="C3" s="217"/>
      <c r="D3" s="217"/>
      <c r="E3" s="216"/>
      <c r="F3" s="218"/>
      <c r="G3" s="216"/>
      <c r="H3" s="216"/>
      <c r="I3" s="216"/>
    </row>
    <row r="4" spans="1:9" ht="11.1" customHeight="1" x14ac:dyDescent="0.2">
      <c r="A4" s="274" t="s">
        <v>22</v>
      </c>
      <c r="B4" s="274" t="s">
        <v>1</v>
      </c>
      <c r="C4" s="275" t="s">
        <v>1</v>
      </c>
      <c r="D4" s="219" t="s">
        <v>2</v>
      </c>
      <c r="E4" s="220"/>
      <c r="F4" s="220"/>
      <c r="G4" s="276" t="s">
        <v>4</v>
      </c>
      <c r="H4" s="276" t="s">
        <v>1</v>
      </c>
      <c r="I4" s="221"/>
    </row>
    <row r="5" spans="1:9" ht="9" customHeight="1" x14ac:dyDescent="0.2">
      <c r="A5" s="222" t="s">
        <v>5</v>
      </c>
      <c r="B5" s="222" t="s">
        <v>6</v>
      </c>
      <c r="C5" s="222" t="s">
        <v>7</v>
      </c>
      <c r="D5" s="223" t="s">
        <v>8</v>
      </c>
      <c r="E5" s="224"/>
      <c r="F5" s="224" t="s">
        <v>99</v>
      </c>
      <c r="G5" s="222">
        <v>2022</v>
      </c>
      <c r="H5" s="222">
        <v>2021</v>
      </c>
      <c r="I5" s="223" t="s">
        <v>2</v>
      </c>
    </row>
    <row r="6" spans="1:9" ht="12.6" customHeight="1" x14ac:dyDescent="0.2">
      <c r="A6" s="225"/>
      <c r="B6" s="226"/>
      <c r="C6" s="226"/>
      <c r="D6" s="227"/>
      <c r="E6" s="228"/>
      <c r="F6" s="228"/>
      <c r="G6" s="225"/>
      <c r="H6" s="226"/>
      <c r="I6" s="227"/>
    </row>
    <row r="7" spans="1:9" ht="12.6" customHeight="1" x14ac:dyDescent="0.2">
      <c r="A7" s="229">
        <v>9.811135638950208E-2</v>
      </c>
      <c r="B7" s="230">
        <v>0.10009669340583004</v>
      </c>
      <c r="C7" s="230">
        <v>0.11461988035976889</v>
      </c>
      <c r="D7" s="10">
        <v>-0.14000000000000001</v>
      </c>
      <c r="E7" s="231"/>
      <c r="F7" s="231" t="s">
        <v>100</v>
      </c>
      <c r="G7" s="229">
        <v>0.1039015013766949</v>
      </c>
      <c r="H7" s="230">
        <v>0.11629164549189623</v>
      </c>
      <c r="I7" s="10">
        <v>-0.11</v>
      </c>
    </row>
    <row r="8" spans="1:9" ht="12.6" customHeight="1" x14ac:dyDescent="0.2">
      <c r="A8" s="229">
        <v>0.1014476580808132</v>
      </c>
      <c r="B8" s="230">
        <v>9.2103081769115996E-2</v>
      </c>
      <c r="C8" s="230">
        <v>0.1133863981676758</v>
      </c>
      <c r="D8" s="10">
        <v>-0.11</v>
      </c>
      <c r="E8" s="231"/>
      <c r="F8" s="231" t="s">
        <v>101</v>
      </c>
      <c r="G8" s="229">
        <v>0.1014476580808132</v>
      </c>
      <c r="H8" s="230">
        <v>0.1133863981676758</v>
      </c>
      <c r="I8" s="10">
        <v>-0.11</v>
      </c>
    </row>
    <row r="9" spans="1:9" ht="12.6" customHeight="1" x14ac:dyDescent="0.2">
      <c r="A9" s="229">
        <v>10.192500000000001</v>
      </c>
      <c r="B9" s="230">
        <v>9.9903399999999998</v>
      </c>
      <c r="C9" s="230">
        <v>8.7244899999999994</v>
      </c>
      <c r="D9" s="10">
        <v>0.17</v>
      </c>
      <c r="E9" s="231"/>
      <c r="F9" s="231" t="s">
        <v>102</v>
      </c>
      <c r="G9" s="229">
        <v>9.6244999999999994</v>
      </c>
      <c r="H9" s="230">
        <v>8.5990699999999993</v>
      </c>
      <c r="I9" s="10">
        <v>0.12</v>
      </c>
    </row>
    <row r="10" spans="1:9" ht="12.6" customHeight="1" x14ac:dyDescent="0.2">
      <c r="A10" s="229">
        <v>9.8573000000000004</v>
      </c>
      <c r="B10" s="230">
        <v>10.8574</v>
      </c>
      <c r="C10" s="230">
        <v>8.8193999999999999</v>
      </c>
      <c r="D10" s="10">
        <v>0.12</v>
      </c>
      <c r="E10" s="231"/>
      <c r="F10" s="231" t="s">
        <v>103</v>
      </c>
      <c r="G10" s="229">
        <v>9.8573000000000004</v>
      </c>
      <c r="H10" s="230">
        <v>8.8193999999999999</v>
      </c>
      <c r="I10" s="10">
        <v>0.12</v>
      </c>
    </row>
    <row r="11" spans="1:9" ht="12.6" customHeight="1" x14ac:dyDescent="0.2">
      <c r="A11" s="229">
        <v>1.0194751042433161</v>
      </c>
      <c r="B11" s="230">
        <v>1.0065353131124668</v>
      </c>
      <c r="C11" s="230">
        <v>1.1433069440162118</v>
      </c>
      <c r="D11" s="10">
        <v>-0.11</v>
      </c>
      <c r="E11" s="231"/>
      <c r="F11" s="231" t="s">
        <v>104</v>
      </c>
      <c r="G11" s="229">
        <v>1.049817652865084</v>
      </c>
      <c r="H11" s="230">
        <v>1.1820801551795719</v>
      </c>
      <c r="I11" s="10">
        <v>-0.11</v>
      </c>
    </row>
    <row r="12" spans="1:9" ht="12.6" customHeight="1" x14ac:dyDescent="0.2">
      <c r="A12" s="232">
        <v>1.0666003875300538</v>
      </c>
      <c r="B12" s="233">
        <v>0.97480059682796982</v>
      </c>
      <c r="C12" s="233">
        <v>1.1325940540172801</v>
      </c>
      <c r="D12" s="101">
        <v>-0.06</v>
      </c>
      <c r="E12" s="234"/>
      <c r="F12" s="234" t="s">
        <v>105</v>
      </c>
      <c r="G12" s="232">
        <v>1.0666003875300538</v>
      </c>
      <c r="H12" s="233">
        <v>1.1325940540172801</v>
      </c>
      <c r="I12" s="101">
        <v>-0.06</v>
      </c>
    </row>
  </sheetData>
  <mergeCells count="3">
    <mergeCell ref="A2:I2"/>
    <mergeCell ref="A4:C4"/>
    <mergeCell ref="G4:H4"/>
  </mergeCells>
  <pageMargins left="0.75" right="0.22" top="1" bottom="1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b23c77fa4f4618a5f446ac03ac12ab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and control (F＆C)</TermName>
          <TermId xmlns="http://schemas.microsoft.com/office/infopath/2007/PartnerControls">66224380-bb60-4120-86eb-a290e1eccb25</TermId>
        </TermInfo>
      </Terms>
    </hfb23c77fa4f4618a5f446ac03ac12ab>
    <c71f94430ee24530b6af52dc58e8598c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Quarterly reporting</TermName>
          <TermId xmlns="http://schemas.microsoft.com/office/infopath/2007/PartnerControls">99a222f7-e5fa-4c56-bc2c-3819abba10a1</TermId>
        </TermInfo>
      </Terms>
    </c71f94430ee24530b6af52dc58e8598c>
    <o6fe11a35735487dac377a215490fa4b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365</TermName>
          <TermId xmlns="http://schemas.microsoft.com/office/infopath/2007/PartnerControls">23cc2eaf-b88f-49bf-9aee-2309aadb8846</TermId>
        </TermInfo>
      </Terms>
    </o6fe11a35735487dac377a215490fa4b>
    <b519d5ff8fc64ffea9cb9a4c0b377271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ea5c4c07-1021-4ed5-8387-57b122f482d2</TermId>
        </TermInfo>
      </Terms>
    </b519d5ff8fc64ffea9cb9a4c0b377271>
    <gd56e2644879487f8da67586944cf0f5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af4d3abd-d88d-48b7-8fea-db9baac9496f</TermId>
        </TermInfo>
      </Terms>
    </gd56e2644879487f8da67586944cf0f5>
    <TaxCatchAll xmlns="5b4e24bb-367d-45dc-b637-097f3fb44482">
      <Value>14</Value>
      <Value>13</Value>
      <Value>42</Value>
      <Value>7</Value>
      <Value>40</Value>
      <Value>4</Value>
      <Value>3</Value>
      <Value>2</Value>
      <Value>1</Value>
    </TaxCatchAll>
    <g971e9ce8060489b80a056801d36d93d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Investor Relation</TermName>
          <TermId xmlns="http://schemas.microsoft.com/office/infopath/2007/PartnerControls">90cbd02f-7d63-42dc-bb02-e4b1f73c21bd</TermId>
        </TermInfo>
      </Terms>
    </g971e9ce8060489b80a056801d36d93d>
    <d632f762b19c46329b06e4a329cb5038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CHIEF FINANCIAL OFFICER (CFO)</TermName>
          <TermId xmlns="http://schemas.microsoft.com/office/infopath/2007/PartnerControls">b0c920c2-8528-461f-80ed-6abeb5807870</TermId>
        </TermInfo>
      </Terms>
    </d632f762b19c46329b06e4a329cb5038>
    <mbf6ec96a4d94feeaf76fee4d5d0c80e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Norway</TermName>
          <TermId xmlns="http://schemas.microsoft.com/office/infopath/2007/PartnerControls">cd21f0fc-a0f3-48c6-8f36-ae1c60534e37</TermId>
        </TermInfo>
      </Terms>
    </mbf6ec96a4d94feeaf76fee4d5d0c80e>
    <m9e92212f5fa42fa9b52bc2f3224e0af xmlns="5dc4d459-3633-49d7-aaa8-f9bd34e79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Equinor ASA</TermName>
          <TermId xmlns="http://schemas.microsoft.com/office/infopath/2007/PartnerControls">98c35a5d-62b8-4578-be3d-53b9f4deec1f</TermId>
        </TermInfo>
      </Terms>
    </m9e92212f5fa42fa9b52bc2f3224e0af>
    <SharedWithUsers xmlns="5dc4d459-3633-49d7-aaa8-f9bd34e794cb">
      <UserInfo>
        <DisplayName>Pål Oscar Ivarson</DisplayName>
        <AccountId>101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2f74cf1-ae9f-400d-bc52-3bcd3a9e177f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quinor Document" ma:contentTypeID="0x01010021A623C39873404E8BA89587BD4428B40100E69C4D60DC886940A7B44890FE4325B2" ma:contentTypeVersion="11" ma:contentTypeDescription="Create a new document." ma:contentTypeScope="" ma:versionID="11a9ac12d519b2391901e8a5b04d050d">
  <xsd:schema xmlns:xsd="http://www.w3.org/2001/XMLSchema" xmlns:xs="http://www.w3.org/2001/XMLSchema" xmlns:p="http://schemas.microsoft.com/office/2006/metadata/properties" xmlns:ns2="5dc4d459-3633-49d7-aaa8-f9bd34e794cb" xmlns:ns3="5b4e24bb-367d-45dc-b637-097f3fb44482" xmlns:ns4="b202ea74-1f71-40d5-9bef-de0b4fcc0dba" targetNamespace="http://schemas.microsoft.com/office/2006/metadata/properties" ma:root="true" ma:fieldsID="0e098f37e287ffb4a405dfd8d7b244b5" ns2:_="" ns3:_="" ns4:_="">
    <xsd:import namespace="5dc4d459-3633-49d7-aaa8-f9bd34e794cb"/>
    <xsd:import namespace="5b4e24bb-367d-45dc-b637-097f3fb44482"/>
    <xsd:import namespace="b202ea74-1f71-40d5-9bef-de0b4fcc0dba"/>
    <xsd:element name="properties">
      <xsd:complexType>
        <xsd:sequence>
          <xsd:element name="documentManagement">
            <xsd:complexType>
              <xsd:all>
                <xsd:element ref="ns2:hfb23c77fa4f4618a5f446ac03ac12ab" minOccurs="0"/>
                <xsd:element ref="ns3:TaxCatchAll" minOccurs="0"/>
                <xsd:element ref="ns3:TaxCatchAllLabel" minOccurs="0"/>
                <xsd:element ref="ns2:g971e9ce8060489b80a056801d36d93d" minOccurs="0"/>
                <xsd:element ref="ns2:c71f94430ee24530b6af52dc58e8598c" minOccurs="0"/>
                <xsd:element ref="ns2:d632f762b19c46329b06e4a329cb5038" minOccurs="0"/>
                <xsd:element ref="ns2:b519d5ff8fc64ffea9cb9a4c0b377271" minOccurs="0"/>
                <xsd:element ref="ns2:gd56e2644879487f8da67586944cf0f5" minOccurs="0"/>
                <xsd:element ref="ns2:mbf6ec96a4d94feeaf76fee4d5d0c80e" minOccurs="0"/>
                <xsd:element ref="ns2:m9e92212f5fa42fa9b52bc2f3224e0af" minOccurs="0"/>
                <xsd:element ref="ns2:o6fe11a35735487dac377a215490fa4b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4d459-3633-49d7-aaa8-f9bd34e794cb" elementFormDefault="qualified">
    <xsd:import namespace="http://schemas.microsoft.com/office/2006/documentManagement/types"/>
    <xsd:import namespace="http://schemas.microsoft.com/office/infopath/2007/PartnerControls"/>
    <xsd:element name="hfb23c77fa4f4618a5f446ac03ac12ab" ma:index="8" ma:taxonomy="true" ma:internalName="hfb23c77fa4f4618a5f446ac03ac12ab" ma:taxonomyFieldName="EIMProcessArea" ma:displayName="Business capability level 1" ma:default="7;#Finance and control (F＆C)|66224380-bb60-4120-86eb-a290e1eccb25" ma:fieldId="{1fb23c77-fa4f-4618-a5f4-46ac03ac12ab}" ma:sspId="02f74cf1-ae9f-400d-bc52-3bcd3a9e177f" ma:termSetId="041c847a-4248-484c-8e89-6aba1a2f3a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71e9ce8060489b80a056801d36d93d" ma:index="12" ma:taxonomy="true" ma:internalName="g971e9ce8060489b80a056801d36d93d" ma:taxonomyFieldName="EIMProcess" ma:displayName="Business capability level 2" ma:default="40;#Investor Relation|90cbd02f-7d63-42dc-bb02-e4b1f73c21bd" ma:fieldId="{0971e9ce-8060-489b-80a0-56801d36d93d}" ma:sspId="02f74cf1-ae9f-400d-bc52-3bcd3a9e177f" ma:termSetId="3b80e1d2-5900-412d-b185-fa8652847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1f94430ee24530b6af52dc58e8598c" ma:index="14" ma:taxonomy="true" ma:internalName="c71f94430ee24530b6af52dc58e8598c" ma:taxonomyFieldName="EIMInformationAsset" ma:displayName="Information type" ma:default="42;#Quarterly reporting|99a222f7-e5fa-4c56-bc2c-3819abba10a1" ma:fieldId="{c71f9443-0ee2-4530-b6af-52dc58e8598c}" ma:sspId="02f74cf1-ae9f-400d-bc52-3bcd3a9e177f" ma:termSetId="b76f03a6-1db7-44cf-ab25-1870b1602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32f762b19c46329b06e4a329cb5038" ma:index="16" ma:taxonomy="true" ma:internalName="d632f762b19c46329b06e4a329cb5038" ma:taxonomyFieldName="EIMBusinessArea" ma:displayName="Business Area" ma:default="13;#CHIEF FINANCIAL OFFICER (CFO)|b0c920c2-8528-461f-80ed-6abeb5807870" ma:fieldId="{d632f762-b19c-4632-9b06-e4a329cb5038}" ma:sspId="02f74cf1-ae9f-400d-bc52-3bcd3a9e177f" ma:termSetId="a8ca9a86-9113-48ea-8063-579000373f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19d5ff8fc64ffea9cb9a4c0b377271" ma:index="18" ma:taxonomy="true" ma:internalName="b519d5ff8fc64ffea9cb9a4c0b377271" ma:taxonomyFieldName="EIMSecurityClassification" ma:displayName="Security Classification" ma:default="4;#Confidential|ea5c4c07-1021-4ed5-8387-57b122f482d2" ma:fieldId="{b519d5ff-8fc6-4ffe-a9cb-9a4c0b377271}" ma:sspId="02f74cf1-ae9f-400d-bc52-3bcd3a9e177f" ma:termSetId="6586e8a5-4521-47b6-a267-a502c9a77e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56e2644879487f8da67586944cf0f5" ma:index="20" ma:taxonomy="true" ma:internalName="gd56e2644879487f8da67586944cf0f5" ma:taxonomyFieldName="EIMStatus" ma:displayName="Status" ma:default="2;#Draft|af4d3abd-d88d-48b7-8fea-db9baac9496f" ma:fieldId="{0d56e264-4879-487f-8da6-7586944cf0f5}" ma:sspId="02f74cf1-ae9f-400d-bc52-3bcd3a9e177f" ma:termSetId="ee819452-dde8-4ad2-a8b9-030bdfafa6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f6ec96a4d94feeaf76fee4d5d0c80e" ma:index="22" ma:taxonomy="true" ma:internalName="mbf6ec96a4d94feeaf76fee4d5d0c80e" ma:taxonomyFieldName="EIMCountry" ma:displayName="Country" ma:default="14;#Norway|cd21f0fc-a0f3-48c6-8f36-ae1c60534e37" ma:fieldId="{6bf6ec96-a4d9-4fee-af76-fee4d5d0c80e}" ma:taxonomyMulti="true" ma:sspId="02f74cf1-ae9f-400d-bc52-3bcd3a9e177f" ma:termSetId="0250f7c1-058f-435e-97fc-c7f5858459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e92212f5fa42fa9b52bc2f3224e0af" ma:index="24" ma:taxonomy="true" ma:internalName="m9e92212f5fa42fa9b52bc2f3224e0af" ma:taxonomyFieldName="EIMLegalEntity" ma:displayName="Legal Entity" ma:default="1;#Equinor ASA|98c35a5d-62b8-4578-be3d-53b9f4deec1f" ma:fieldId="{69e92212-f5fa-42fa-9b52-bc2f3224e0af}" ma:sspId="02f74cf1-ae9f-400d-bc52-3bcd3a9e177f" ma:termSetId="547ebc0c-73a3-4a88-b498-ea2a950fe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fe11a35735487dac377a215490fa4b" ma:index="26" nillable="true" ma:taxonomy="true" ma:internalName="o6fe11a35735487dac377a215490fa4b" ma:taxonomyFieldName="EIMSource" ma:displayName="Source" ma:default="3;#Office 365|23cc2eaf-b88f-49bf-9aee-2309aadb8846" ma:fieldId="{86fe11a3-5735-487d-ac37-7a215490fa4b}" ma:sspId="02f74cf1-ae9f-400d-bc52-3bcd3a9e177f" ma:termSetId="68f706c4-2129-47d0-b770-1bab961b61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e24bb-367d-45dc-b637-097f3fb4448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6aada1a-6a0a-498d-854a-f4fef8fe5c58}" ma:internalName="TaxCatchAll" ma:showField="CatchAllData" ma:web="5dc4d459-3633-49d7-aaa8-f9bd34e79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aada1a-6a0a-498d-854a-f4fef8fe5c58}" ma:internalName="TaxCatchAllLabel" ma:readOnly="true" ma:showField="CatchAllDataLabel" ma:web="5dc4d459-3633-49d7-aaa8-f9bd34e79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2ea74-1f71-40d5-9bef-de0b4fcc0d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776DFC-0465-414D-8339-B3B9019C9018}">
  <ds:schemaRefs>
    <ds:schemaRef ds:uri="http://purl.org/dc/elements/1.1/"/>
    <ds:schemaRef ds:uri="http://schemas.microsoft.com/office/2006/metadata/properties"/>
    <ds:schemaRef ds:uri="5dc4d459-3633-49d7-aaa8-f9bd34e794c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202ea74-1f71-40d5-9bef-de0b4fcc0dba"/>
    <ds:schemaRef ds:uri="5b4e24bb-367d-45dc-b637-097f3fb4448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73D9EC-1D91-4A7E-AC01-7475E8066F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3DFD32-D6E3-4E2D-B7E6-F99CF87BC60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B577148-0656-49DD-AA07-540D34FC3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c4d459-3633-49d7-aaa8-f9bd34e794cb"/>
    <ds:schemaRef ds:uri="5b4e24bb-367d-45dc-b637-097f3fb44482"/>
    <ds:schemaRef ds:uri="b202ea74-1f71-40d5-9bef-de0b4fcc0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Frontpage table - Fin.info</vt:lpstr>
      <vt:lpstr>Group review</vt:lpstr>
      <vt:lpstr>Suppl.operational disclosure</vt:lpstr>
      <vt:lpstr>Fin. information E&amp;P Norway </vt:lpstr>
      <vt:lpstr>Fin.information E&amp;P Int</vt:lpstr>
      <vt:lpstr>Financial information E&amp;P USA</vt:lpstr>
      <vt:lpstr>Financial information MMP</vt:lpstr>
      <vt:lpstr>Financial information REN</vt:lpstr>
      <vt:lpstr>Exchange rates</vt:lpstr>
      <vt:lpstr>PL QTD 5Qs</vt:lpstr>
      <vt:lpstr>PL YTD 5Qs</vt:lpstr>
      <vt:lpstr> Balance Sheet 5Qs</vt:lpstr>
      <vt:lpstr>Cash flow  5QTDs </vt:lpstr>
      <vt:lpstr>Cash flow 5QsYTD</vt:lpstr>
      <vt:lpstr>Segment QTD</vt:lpstr>
      <vt:lpstr>Segments YTD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Pål Oscar Ivarson</cp:lastModifiedBy>
  <cp:revision/>
  <dcterms:created xsi:type="dcterms:W3CDTF">2023-02-03T09:31:10Z</dcterms:created>
  <dcterms:modified xsi:type="dcterms:W3CDTF">2023-02-06T07:14:11Z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0x01010021A623C39873404E8BA89587BD4428B40100E69C4D60DC886940A7B44890FE4325B2</vt:lpwstr>
  </property>
  <property fmtid="{D5CDD505-2E9C-101B-9397-08002B2CF9AE}" pid="3" name="EIMLegalEntity">
    <vt:lpwstr>1;#Equinor ASA|98c35a5d-62b8-4578-be3d-53b9f4deec1f</vt:lpwstr>
  </property>
  <property fmtid="{D5CDD505-2E9C-101B-9397-08002B2CF9AE}" pid="4" name="EIMBusinessArea">
    <vt:lpwstr>13;#CHIEF FINANCIAL OFFICER (CFO)|b0c920c2-8528-461f-80ed-6abeb5807870</vt:lpwstr>
  </property>
  <property fmtid="{D5CDD505-2E9C-101B-9397-08002B2CF9AE}" pid="5" name="EIMCountry">
    <vt:lpwstr>14;#Norway|cd21f0fc-a0f3-48c6-8f36-ae1c60534e37</vt:lpwstr>
  </property>
  <property fmtid="{D5CDD505-2E9C-101B-9397-08002B2CF9AE}" pid="6" name="EIMSource">
    <vt:lpwstr>3;#Office 365|23cc2eaf-b88f-49bf-9aee-2309aadb8846</vt:lpwstr>
  </property>
  <property fmtid="{D5CDD505-2E9C-101B-9397-08002B2CF9AE}" pid="7" name="EIMSecurityClassification">
    <vt:lpwstr>4;#Confidential|ea5c4c07-1021-4ed5-8387-57b122f482d2</vt:lpwstr>
  </property>
  <property fmtid="{D5CDD505-2E9C-101B-9397-08002B2CF9AE}" pid="8" name="EIMProcess">
    <vt:lpwstr>40;#Investor Relation|90cbd02f-7d63-42dc-bb02-e4b1f73c21bd</vt:lpwstr>
  </property>
  <property fmtid="{D5CDD505-2E9C-101B-9397-08002B2CF9AE}" pid="9" name="EIMInformationAsset">
    <vt:lpwstr>42;#Quarterly reporting|99a222f7-e5fa-4c56-bc2c-3819abba10a1</vt:lpwstr>
  </property>
  <property fmtid="{D5CDD505-2E9C-101B-9397-08002B2CF9AE}" pid="10" name="EIMProcessArea">
    <vt:lpwstr>7;#Finance and control (F＆C)|66224380-bb60-4120-86eb-a290e1eccb25</vt:lpwstr>
  </property>
  <property fmtid="{D5CDD505-2E9C-101B-9397-08002B2CF9AE}" pid="11" name="EIMStatus">
    <vt:lpwstr>2;#Draft|af4d3abd-d88d-48b7-8fea-db9baac9496f</vt:lpwstr>
  </property>
</Properties>
</file>