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ermgroup.sharepoint.com/sites/ic-equinor-esia-perforacion-exploratorio-argerich-1encan100/Shared Documents/Reports/07 Evaluación de Impactos/Anexos/"/>
    </mc:Choice>
  </mc:AlternateContent>
  <xr:revisionPtr revIDLastSave="19" documentId="11_391A4BF9C2A8D4A26E1C59CB0D76C78C82713571" xr6:coauthVersionLast="47" xr6:coauthVersionMax="47" xr10:uidLastSave="{7AEE9CC0-AFFC-4542-B8FA-58F3508CBB9F}"/>
  <bookViews>
    <workbookView xWindow="5100" yWindow="5580" windowWidth="28800" windowHeight="15560" xr2:uid="{00000000-000D-0000-FFFF-FFFF00000000}"/>
  </bookViews>
  <sheets>
    <sheet name="Anexo VII -A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I6" i="1"/>
  <c r="G6" i="1"/>
  <c r="I5" i="1"/>
  <c r="G5" i="1"/>
  <c r="I4" i="1"/>
  <c r="G4" i="1"/>
  <c r="I7" i="1" l="1"/>
  <c r="G7" i="1"/>
  <c r="G8" i="1" s="1"/>
  <c r="I8" i="1"/>
  <c r="G9" i="1"/>
  <c r="G10" i="1" s="1"/>
  <c r="I9" i="1" l="1"/>
  <c r="I10" i="1" s="1"/>
</calcChain>
</file>

<file path=xl/sharedStrings.xml><?xml version="1.0" encoding="utf-8"?>
<sst xmlns="http://schemas.openxmlformats.org/spreadsheetml/2006/main" count="28" uniqueCount="23">
  <si>
    <t>Anexo VII- A Estimación de las Emisiones Atmosfericas</t>
  </si>
  <si>
    <t>Capítulo VII-  Identificación y evaluación de potenciales impactos ambientales y medidas de mitigación</t>
  </si>
  <si>
    <t>Emisiones estimadas provenientes de las operaciones planeadas</t>
  </si>
  <si>
    <t>Vessel</t>
  </si>
  <si>
    <t>Fuel</t>
  </si>
  <si>
    <t>Class</t>
  </si>
  <si>
    <t>Days</t>
  </si>
  <si>
    <t>ton/day</t>
  </si>
  <si>
    <t>CO2/ton</t>
  </si>
  <si>
    <t>CO2 (kg)</t>
  </si>
  <si>
    <t>NOx/ton</t>
  </si>
  <si>
    <t>NOx (kg)</t>
  </si>
  <si>
    <t>Drillship</t>
  </si>
  <si>
    <t>MDO</t>
  </si>
  <si>
    <t>V17</t>
  </si>
  <si>
    <t>PSV</t>
  </si>
  <si>
    <t>Helicopter</t>
  </si>
  <si>
    <t>Jet-A</t>
  </si>
  <si>
    <t>V14 cruise</t>
  </si>
  <si>
    <t>Total for well</t>
  </si>
  <si>
    <t>Mob/demob</t>
  </si>
  <si>
    <t>Project total</t>
  </si>
  <si>
    <t>MDO = Marine Diesel 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</si>
</sst>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164" fontId="3" fillId="0" borderId="0" xfId="0" applyNumberFormat="1" applyFont="1" applyAlignment="1">
      <alignment horizontal="justify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workbookViewId="0">
      <selection activeCell="F1" sqref="F1:I1"/>
    </sheetView>
  </sheetViews>
  <sheetFormatPr defaultRowHeight="14.45"/>
  <cols>
    <col min="1" max="1" width="12.140625" customWidth="1"/>
    <col min="2" max="2" width="10.7109375" customWidth="1"/>
    <col min="3" max="3" width="8.85546875" customWidth="1"/>
    <col min="4" max="4" width="11.5703125" customWidth="1"/>
    <col min="5" max="5" width="20.85546875" customWidth="1"/>
    <col min="6" max="6" width="16.28515625" customWidth="1"/>
    <col min="9" max="9" width="13.140625" customWidth="1"/>
  </cols>
  <sheetData>
    <row r="1" spans="1:9" ht="63" customHeight="1">
      <c r="A1" s="5" t="s">
        <v>0</v>
      </c>
      <c r="B1" s="5"/>
      <c r="C1" s="5"/>
      <c r="D1" s="5"/>
      <c r="E1" s="5"/>
      <c r="F1" s="5" t="s">
        <v>1</v>
      </c>
      <c r="G1" s="5"/>
      <c r="H1" s="5"/>
      <c r="I1" s="5"/>
    </row>
    <row r="2" spans="1:9" ht="15">
      <c r="A2" s="1" t="s">
        <v>2</v>
      </c>
      <c r="D2" s="1"/>
    </row>
    <row r="3" spans="1:9" ht="15.6" thickTop="1" thickBo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</row>
    <row r="4" spans="1:9">
      <c r="A4" s="3" t="s">
        <v>12</v>
      </c>
      <c r="B4" s="4" t="s">
        <v>13</v>
      </c>
      <c r="C4" s="4" t="s">
        <v>14</v>
      </c>
      <c r="D4" s="3">
        <v>60</v>
      </c>
      <c r="E4" s="4">
        <v>50</v>
      </c>
      <c r="F4" s="4">
        <v>3179</v>
      </c>
      <c r="G4" s="3">
        <f>D4*E4*F4</f>
        <v>9537000</v>
      </c>
      <c r="H4" s="4">
        <v>36.6</v>
      </c>
      <c r="I4" s="4">
        <f>D4*E4*H4</f>
        <v>109800</v>
      </c>
    </row>
    <row r="5" spans="1:9">
      <c r="A5" s="3" t="s">
        <v>15</v>
      </c>
      <c r="B5" s="4" t="s">
        <v>13</v>
      </c>
      <c r="C5" s="4" t="s">
        <v>14</v>
      </c>
      <c r="D5" s="3">
        <v>60</v>
      </c>
      <c r="E5" s="4">
        <v>10</v>
      </c>
      <c r="F5" s="4">
        <v>3179</v>
      </c>
      <c r="G5" s="3">
        <f t="shared" ref="G5:G7" si="0">D5*E5*F5</f>
        <v>1907400</v>
      </c>
      <c r="H5" s="4">
        <v>36.6</v>
      </c>
      <c r="I5" s="4">
        <f t="shared" ref="I5:I7" si="1">D5*E5*H5</f>
        <v>21960</v>
      </c>
    </row>
    <row r="6" spans="1:9">
      <c r="A6" s="3" t="s">
        <v>15</v>
      </c>
      <c r="B6" s="4" t="s">
        <v>13</v>
      </c>
      <c r="C6" s="4" t="s">
        <v>14</v>
      </c>
      <c r="D6" s="3">
        <v>60</v>
      </c>
      <c r="E6" s="4">
        <v>10</v>
      </c>
      <c r="F6" s="4">
        <v>3179</v>
      </c>
      <c r="G6" s="3">
        <f t="shared" si="0"/>
        <v>1907400</v>
      </c>
      <c r="H6" s="4">
        <v>36.6</v>
      </c>
      <c r="I6" s="4">
        <f t="shared" si="1"/>
        <v>21960</v>
      </c>
    </row>
    <row r="7" spans="1:9">
      <c r="A7" s="3" t="s">
        <v>16</v>
      </c>
      <c r="B7" s="4" t="s">
        <v>17</v>
      </c>
      <c r="C7" s="4" t="s">
        <v>18</v>
      </c>
      <c r="D7" s="3">
        <v>60</v>
      </c>
      <c r="E7" s="4">
        <f>0.8*4</f>
        <v>3.2</v>
      </c>
      <c r="F7" s="4">
        <v>2527</v>
      </c>
      <c r="G7" s="3">
        <f t="shared" si="0"/>
        <v>485184</v>
      </c>
      <c r="H7" s="4">
        <v>6.67</v>
      </c>
      <c r="I7" s="4">
        <f t="shared" si="1"/>
        <v>1280.6399999999999</v>
      </c>
    </row>
    <row r="8" spans="1:9">
      <c r="A8" s="3"/>
      <c r="B8" s="4"/>
      <c r="C8" s="4"/>
      <c r="D8" s="3"/>
      <c r="E8" s="4"/>
      <c r="F8" s="4" t="s">
        <v>19</v>
      </c>
      <c r="G8" s="3">
        <f>SUM(G4:G7)</f>
        <v>13836984</v>
      </c>
      <c r="H8" s="4"/>
      <c r="I8" s="4">
        <f t="shared" ref="I8" si="2">SUM(I4:I7)</f>
        <v>155000.64000000001</v>
      </c>
    </row>
    <row r="9" spans="1:9">
      <c r="A9" s="3"/>
      <c r="B9" s="4"/>
      <c r="C9" s="4"/>
      <c r="D9" s="3"/>
      <c r="E9" s="4"/>
      <c r="F9" s="4" t="s">
        <v>20</v>
      </c>
      <c r="G9" s="3">
        <f>G8*0.3</f>
        <v>4151095.1999999997</v>
      </c>
      <c r="H9" s="4"/>
      <c r="I9" s="4">
        <f t="shared" ref="I9" si="3">I8*0.3</f>
        <v>46500.192000000003</v>
      </c>
    </row>
    <row r="10" spans="1:9">
      <c r="A10" s="3"/>
      <c r="B10" s="4"/>
      <c r="C10" s="4"/>
      <c r="D10" s="3"/>
      <c r="E10" s="4"/>
      <c r="F10" s="4" t="s">
        <v>21</v>
      </c>
      <c r="G10" s="3">
        <f>G8+G9</f>
        <v>17988079.199999999</v>
      </c>
      <c r="H10" s="4"/>
      <c r="I10" s="4">
        <f t="shared" ref="I10" si="4">I8+I9</f>
        <v>201500.83200000002</v>
      </c>
    </row>
    <row r="12" spans="1:9" ht="24">
      <c r="A12" s="4" t="s">
        <v>22</v>
      </c>
    </row>
  </sheetData>
  <mergeCells count="2">
    <mergeCell ref="A1:E1"/>
    <mergeCell ref="F1:I1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519d5ff8fc64ffea9cb9a4c0b377271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2778d0cb-d518-40da-b77b-8925576cf660</TermId>
        </TermInfo>
      </Terms>
    </b519d5ff8fc64ffea9cb9a4c0b377271>
    <kc609200e97e4143a60b720f6289c484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 CAN_100</TermName>
          <TermId xmlns="http://schemas.microsoft.com/office/infopath/2007/PartnerControls">b3f9ed3e-aae9-4b7f-9252-5e86bfa30b1e</TermId>
        </TermInfo>
      </Terms>
    </kc609200e97e4143a60b720f6289c484>
    <g971e9ce8060489b80a056801d36d93d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management</TermName>
          <TermId xmlns="http://schemas.microsoft.com/office/infopath/2007/PartnerControls">3477e7f9-9932-4c74-b38a-e20a0099906f</TermId>
        </TermInfo>
      </Terms>
    </g971e9ce8060489b80a056801d36d93d>
    <TaxCatchAll xmlns="5b4e24bb-367d-45dc-b637-097f3fb44482">
      <Value>32</Value>
      <Value>11</Value>
      <Value>4</Value>
      <Value>42</Value>
      <Value>41</Value>
      <Value>40</Value>
      <Value>38</Value>
      <Value>3</Value>
      <Value>2</Value>
      <Value>1</Value>
    </TaxCatchAll>
    <gd56e2644879487f8da67586944cf0f5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af4d3abd-d88d-48b7-8fea-db9baac9496f</TermId>
        </TermInfo>
      </Terms>
    </gd56e2644879487f8da67586944cf0f5>
    <m9e92212f5fa42fa9b52bc2f3224e0af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Equinor ASA</TermName>
          <TermId xmlns="http://schemas.microsoft.com/office/infopath/2007/PartnerControls">98c35a5d-62b8-4578-be3d-53b9f4deec1f</TermId>
        </TermInfo>
      </Terms>
    </m9e92212f5fa42fa9b52bc2f3224e0af>
    <c71f94430ee24530b6af52dc58e8598c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Impact Assessment</TermName>
          <TermId xmlns="http://schemas.microsoft.com/office/infopath/2007/PartnerControls">da3fedd0-b95b-40fb-a430-788d9240209e</TermId>
        </TermInfo>
      </Terms>
    </c71f94430ee24530b6af52dc58e8598c>
    <o6fe11a35735487dac377a215490fa4b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Office 365</TermName>
          <TermId xmlns="http://schemas.microsoft.com/office/infopath/2007/PartnerControls">23cc2eaf-b88f-49bf-9aee-2309aadb8846</TermId>
        </TermInfo>
      </Terms>
    </o6fe11a35735487dac377a215490fa4b>
    <hfb23c77fa4f4618a5f446ac03ac12ab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Sustainability management</TermName>
          <TermId xmlns="http://schemas.microsoft.com/office/infopath/2007/PartnerControls">2de17f94-85d1-40df-8514-2c55622ef678</TermId>
        </TermInfo>
      </Terms>
    </hfb23c77fa4f4618a5f446ac03ac12ab>
    <d632f762b19c46329b06e4a329cb5038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EXPLORATION ＆ PRODUCTION INTERNATIONAL (EPI)</TermName>
          <TermId xmlns="http://schemas.microsoft.com/office/infopath/2007/PartnerControls">76777ab9-3b5c-45dc-b1bf-cae5e8c2a234</TermId>
        </TermInfo>
      </Terms>
    </d632f762b19c46329b06e4a329cb5038>
    <mbf6ec96a4d94feeaf76fee4d5d0c80e xmlns="e5c5b897-81cd-470d-a490-2739d99b6bb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Argentina</TermName>
          <TermId xmlns="http://schemas.microsoft.com/office/infopath/2007/PartnerControls">b24f12ee-d60b-417c-8b8b-f7373c681d70</TermId>
        </TermInfo>
      </Terms>
    </mbf6ec96a4d94feeaf76fee4d5d0c80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quinor Document" ma:contentTypeID="0x01010021A623C39873404E8BA89587BD4428B40100BD91F07952B0CF46B6FB76C5C5013FF7" ma:contentTypeVersion="15" ma:contentTypeDescription="Crear nuevo documento." ma:contentTypeScope="" ma:versionID="9cac0750d3d6c760df709b5d853a4a93">
  <xsd:schema xmlns:xsd="http://www.w3.org/2001/XMLSchema" xmlns:xs="http://www.w3.org/2001/XMLSchema" xmlns:p="http://schemas.microsoft.com/office/2006/metadata/properties" xmlns:ns2="e5c5b897-81cd-470d-a490-2739d99b6bb4" xmlns:ns3="5b4e24bb-367d-45dc-b637-097f3fb44482" xmlns:ns4="57581610-817e-46ae-a9fb-e7339651c83d" targetNamespace="http://schemas.microsoft.com/office/2006/metadata/properties" ma:root="true" ma:fieldsID="6dc7c9f3c0db2000c3afdbfc03166140" ns2:_="" ns3:_="" ns4:_="">
    <xsd:import namespace="e5c5b897-81cd-470d-a490-2739d99b6bb4"/>
    <xsd:import namespace="5b4e24bb-367d-45dc-b637-097f3fb44482"/>
    <xsd:import namespace="57581610-817e-46ae-a9fb-e7339651c83d"/>
    <xsd:element name="properties">
      <xsd:complexType>
        <xsd:sequence>
          <xsd:element name="documentManagement">
            <xsd:complexType>
              <xsd:all>
                <xsd:element ref="ns2:d632f762b19c46329b06e4a329cb5038" minOccurs="0"/>
                <xsd:element ref="ns3:TaxCatchAll" minOccurs="0"/>
                <xsd:element ref="ns3:TaxCatchAllLabel" minOccurs="0"/>
                <xsd:element ref="ns2:mbf6ec96a4d94feeaf76fee4d5d0c80e" minOccurs="0"/>
                <xsd:element ref="ns2:c71f94430ee24530b6af52dc58e8598c" minOccurs="0"/>
                <xsd:element ref="ns2:m9e92212f5fa42fa9b52bc2f3224e0af" minOccurs="0"/>
                <xsd:element ref="ns2:hfb23c77fa4f4618a5f446ac03ac12ab" minOccurs="0"/>
                <xsd:element ref="ns2:g971e9ce8060489b80a056801d36d93d" minOccurs="0"/>
                <xsd:element ref="ns2:b519d5ff8fc64ffea9cb9a4c0b377271" minOccurs="0"/>
                <xsd:element ref="ns2:o6fe11a35735487dac377a215490fa4b" minOccurs="0"/>
                <xsd:element ref="ns2:gd56e2644879487f8da67586944cf0f5" minOccurs="0"/>
                <xsd:element ref="ns4:MediaServiceMetadata" minOccurs="0"/>
                <xsd:element ref="ns4:MediaServiceFastMetadata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2:kc609200e97e4143a60b720f6289c484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5b897-81cd-470d-a490-2739d99b6bb4" elementFormDefault="qualified">
    <xsd:import namespace="http://schemas.microsoft.com/office/2006/documentManagement/types"/>
    <xsd:import namespace="http://schemas.microsoft.com/office/infopath/2007/PartnerControls"/>
    <xsd:element name="d632f762b19c46329b06e4a329cb5038" ma:index="8" ma:taxonomy="true" ma:internalName="d632f762b19c46329b06e4a329cb5038" ma:taxonomyFieldName="EIMBusinessArea" ma:displayName="Business Area" ma:default="32;#EXPLORATION ＆ PRODUCTION INTERNATIONAL (EPI)|76777ab9-3b5c-45dc-b1bf-cae5e8c2a234" ma:fieldId="{d632f762-b19c-4632-9b06-e4a329cb5038}" ma:sspId="02f74cf1-ae9f-400d-bc52-3bcd3a9e177f" ma:termSetId="a8ca9a86-9113-48ea-8063-579000373f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f6ec96a4d94feeaf76fee4d5d0c80e" ma:index="12" ma:taxonomy="true" ma:internalName="mbf6ec96a4d94feeaf76fee4d5d0c80e" ma:taxonomyFieldName="EIMCountry" ma:displayName="Country" ma:default="11;#Argentina|b24f12ee-d60b-417c-8b8b-f7373c681d70" ma:fieldId="{6bf6ec96-a4d9-4fee-af76-fee4d5d0c80e}" ma:sspId="02f74cf1-ae9f-400d-bc52-3bcd3a9e177f" ma:termSetId="0250f7c1-058f-435e-97fc-c7f5858459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71f94430ee24530b6af52dc58e8598c" ma:index="14" ma:taxonomy="true" ma:internalName="c71f94430ee24530b6af52dc58e8598c" ma:taxonomyFieldName="EIMInformationAsset" ma:displayName="Information type" ma:default="42;#Environmental Impact Assessment|da3fedd0-b95b-40fb-a430-788d9240209e" ma:fieldId="{c71f9443-0ee2-4530-b6af-52dc58e8598c}" ma:sspId="02f74cf1-ae9f-400d-bc52-3bcd3a9e177f" ma:termSetId="b76f03a6-1db7-44cf-ab25-1870b16029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e92212f5fa42fa9b52bc2f3224e0af" ma:index="16" ma:taxonomy="true" ma:internalName="m9e92212f5fa42fa9b52bc2f3224e0af" ma:taxonomyFieldName="EIMLegalEntity" ma:displayName="Legal Entity" ma:default="1;#Equinor ASA|98c35a5d-62b8-4578-be3d-53b9f4deec1f" ma:fieldId="{69e92212-f5fa-42fa-9b52-bc2f3224e0af}" ma:sspId="02f74cf1-ae9f-400d-bc52-3bcd3a9e177f" ma:termSetId="547ebc0c-73a3-4a88-b498-ea2a950fe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fb23c77fa4f4618a5f446ac03ac12ab" ma:index="18" ma:taxonomy="true" ma:internalName="hfb23c77fa4f4618a5f446ac03ac12ab" ma:taxonomyFieldName="EIMProcessArea" ma:displayName="Business capability level 1" ma:default="41;#Sustainability management|2de17f94-85d1-40df-8514-2c55622ef678" ma:fieldId="{1fb23c77-fa4f-4618-a5f4-46ac03ac12ab}" ma:sspId="02f74cf1-ae9f-400d-bc52-3bcd3a9e177f" ma:termSetId="041c847a-4248-484c-8e89-6aba1a2f3a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71e9ce8060489b80a056801d36d93d" ma:index="20" ma:taxonomy="true" ma:internalName="g971e9ce8060489b80a056801d36d93d" ma:taxonomyFieldName="EIMProcess" ma:displayName="Business capability level 2" ma:default="38;#Environmental management|3477e7f9-9932-4c74-b38a-e20a0099906f" ma:fieldId="{0971e9ce-8060-489b-80a0-56801d36d93d}" ma:sspId="02f74cf1-ae9f-400d-bc52-3bcd3a9e177f" ma:termSetId="3b80e1d2-5900-412d-b185-fa8652847d1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519d5ff8fc64ffea9cb9a4c0b377271" ma:index="22" ma:taxonomy="true" ma:internalName="b519d5ff8fc64ffea9cb9a4c0b377271" ma:taxonomyFieldName="EIMSecurityClassification" ma:displayName="Security Classification" ma:default="4;#Restricted|2778d0cb-d518-40da-b77b-8925576cf660" ma:fieldId="{b519d5ff-8fc6-4ffe-a9cb-9a4c0b377271}" ma:sspId="02f74cf1-ae9f-400d-bc52-3bcd3a9e177f" ma:termSetId="6586e8a5-4521-47b6-a267-a502c9a77ea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6fe11a35735487dac377a215490fa4b" ma:index="24" nillable="true" ma:taxonomy="true" ma:internalName="o6fe11a35735487dac377a215490fa4b" ma:taxonomyFieldName="EIMSource" ma:displayName="Source" ma:default="3;#Office 365|23cc2eaf-b88f-49bf-9aee-2309aadb8846" ma:fieldId="{86fe11a3-5735-487d-ac37-7a215490fa4b}" ma:sspId="02f74cf1-ae9f-400d-bc52-3bcd3a9e177f" ma:termSetId="68f706c4-2129-47d0-b770-1bab961b61b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d56e2644879487f8da67586944cf0f5" ma:index="26" ma:taxonomy="true" ma:internalName="gd56e2644879487f8da67586944cf0f5" ma:taxonomyFieldName="EIMStatus" ma:displayName="Status" ma:default="2;#Draft|af4d3abd-d88d-48b7-8fea-db9baac9496f" ma:fieldId="{0d56e264-4879-487f-8da6-7586944cf0f5}" ma:sspId="02f74cf1-ae9f-400d-bc52-3bcd3a9e177f" ma:termSetId="ee819452-dde8-4ad2-a8b9-030bdfafa6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kc609200e97e4143a60b720f6289c484" ma:index="34" nillable="true" ma:taxonomy="true" ma:internalName="kc609200e97e4143a60b720f6289c484" ma:taxonomyFieldName="EIMBlock" ma:displayName="Block" ma:default="40;#AR CAN_100|b3f9ed3e-aae9-4b7f-9252-5e86bfa30b1e" ma:fieldId="{4c609200-e97e-4143-a60b-720f6289c484}" ma:taxonomyMulti="true" ma:sspId="02f74cf1-ae9f-400d-bc52-3bcd3a9e177f" ma:termSetId="b3aea3ce-3c5a-41c5-8af2-8da777f85a5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4e24bb-367d-45dc-b637-097f3fb44482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6582b13-5d30-4bbc-b7f3-9c885a37a678}" ma:internalName="TaxCatchAll" ma:showField="CatchAllData" ma:web="e5c5b897-81cd-470d-a490-2739d99b6b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6582b13-5d30-4bbc-b7f3-9c885a37a678}" ma:internalName="TaxCatchAllLabel" ma:readOnly="true" ma:showField="CatchAllDataLabel" ma:web="e5c5b897-81cd-470d-a490-2739d99b6b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81610-817e-46ae-a9fb-e7339651c8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02f74cf1-ae9f-400d-bc52-3bcd3a9e177f" ContentTypeId="0x0101" PreviousValue="false"/>
</file>

<file path=customXml/itemProps1.xml><?xml version="1.0" encoding="utf-8"?>
<ds:datastoreItem xmlns:ds="http://schemas.openxmlformats.org/officeDocument/2006/customXml" ds:itemID="{A085BD2B-3836-49FB-834A-AC4BC3233F3F}"/>
</file>

<file path=customXml/itemProps2.xml><?xml version="1.0" encoding="utf-8"?>
<ds:datastoreItem xmlns:ds="http://schemas.openxmlformats.org/officeDocument/2006/customXml" ds:itemID="{20B10E0D-3414-4DB3-AA05-A24EE1BBD55A}"/>
</file>

<file path=customXml/itemProps3.xml><?xml version="1.0" encoding="utf-8"?>
<ds:datastoreItem xmlns:ds="http://schemas.openxmlformats.org/officeDocument/2006/customXml" ds:itemID="{9F18078B-102A-41EA-B979-154B31D25665}"/>
</file>

<file path=customXml/itemProps4.xml><?xml version="1.0" encoding="utf-8"?>
<ds:datastoreItem xmlns:ds="http://schemas.openxmlformats.org/officeDocument/2006/customXml" ds:itemID="{4A198618-0005-4588-A92D-42248D4E0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Arne Holvik</dc:creator>
  <cp:keywords/>
  <dc:description/>
  <cp:lastModifiedBy>Maria Alvarez</cp:lastModifiedBy>
  <cp:revision/>
  <dcterms:created xsi:type="dcterms:W3CDTF">2021-04-08T10:33:46Z</dcterms:created>
  <dcterms:modified xsi:type="dcterms:W3CDTF">2021-11-11T18:04:10Z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0x01010021A623C39873404E8BA89587BD4428B40100BD91F07952B0CF46B6FB76C5C5013FF7</vt:lpwstr>
  </property>
</Properties>
</file>